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8" activeTab="1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<sst xmlns="http://schemas.openxmlformats.org/spreadsheetml/2006/main" count="100" uniqueCount="38">
  <si>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</si>
  <si>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</si>
  <si>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</si>
  <si>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</si>
  <si>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</si>
  <si>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</si>
  <si>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</si>
  <si>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</si>
  <si>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</si>
  <si>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</si>
  <si>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</si>
  <si>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</si>
  <si>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</si>
  <si>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</si>
  <si>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</si>
  <si>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</si>
  <si>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  к решению Совета  депутатов </t>
  </si>
  <si>
    <t xml:space="preserve">«Усть-Коксинский район» РА на 2021 год </t>
  </si>
  <si>
    <t>и на плановый период 2022 и 2023 годов»</t>
  </si>
  <si>
    <t>2022 год с учетом изменений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</si>
  <si>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</si>
  <si>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>Федеральный закон от 24.07.1998 № 124-ФЗ «Об основных гарантиях прав ребенка в Российской Федерации»</t>
  </si>
  <si>
    <t xml:space="preserve"> Администрация Муниципального образования "Усть-Коксинский район" РА </t>
  </si>
  <si>
    <t>Объем бюджетных ассигнований, направляемых на исполнение публичных нормативных обязательств  на 2022  год</t>
  </si>
  <si>
    <t>Объем бюджетных ассигнований, направляемых на исполнение публичных нормативных обязательств  на плановый период  2023 и 2024 годов</t>
  </si>
  <si>
    <t>2023 год с учетом изменений</t>
  </si>
  <si>
    <t>2024год</t>
  </si>
  <si>
    <t>Приложение 16</t>
  </si>
  <si>
    <t>Приложение 15</t>
  </si>
  <si>
    <t>Федеральный закон от 12 января 1995 года  № 5-ФЗ «О ветеранах»</t>
  </si>
  <si>
    <t>Субвенции на осуществление полномочий по обеспечению жильем отдельных категорий граждан, установленных Федеральным законом                 от 12 января 1995 года                    № 5-ФЗ «О ветеранах»</t>
  </si>
  <si>
    <t>Субвенции  на осуществление полномочий по обеспечению жильем отдельных категорий граждан, установленных Федеральным законом                  от 24 ноября 1995 года             № 181-ФЗ «О социальной защите инвалидов в Российской Федерации»</t>
  </si>
  <si>
    <t>Федеральный закон от 24 ноября 1995 года № 181-ФЗ                      «О социальной защите инвалидов в Российской Федерации»</t>
  </si>
  <si>
    <t>2024год с учетом изменений</t>
  </si>
  <si>
    <t xml:space="preserve"> изменения 2024</t>
  </si>
  <si>
    <t xml:space="preserve"> изменения 2023</t>
  </si>
  <si>
    <t>Приложение 14        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</si>
  <si>
    <t>Приложение 15   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</si>
</sst>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р_."/>
    <numFmt numFmtId="177" formatCode="0.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_р_."/>
    <numFmt numFmtId="185" formatCode="_-* #,##0.0\ _₽_-;\-* #,##0.0\ _₽_-;_-* &quot;-&quot;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4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6" fillId="0" borderId="0" xfId="0" applyFont="1" applyAlignment="1">
      <alignment/>
    </xf>
    <xf numFmtId="174" fontId="46" fillId="0" borderId="0" xfId="0" applyNumberFormat="1" applyFont="1" applyAlignment="1">
      <alignment/>
    </xf>
    <xf numFmtId="183" fontId="46" fillId="0" borderId="0" xfId="0" applyNumberFormat="1" applyFont="1" applyAlignment="1">
      <alignment/>
    </xf>
    <xf numFmtId="175" fontId="46" fillId="0" borderId="0" xfId="0" applyNumberFormat="1" applyFont="1" applyAlignment="1">
      <alignment/>
    </xf>
    <xf numFmtId="174" fontId="4" fillId="33" borderId="10" xfId="5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174" fontId="4" fillId="0" borderId="10" xfId="61" applyNumberFormat="1" applyFont="1" applyFill="1" applyBorder="1" applyAlignment="1">
      <alignment horizontal="center" vertical="center" wrapText="1"/>
    </xf>
    <xf numFmtId="174" fontId="3" fillId="33" borderId="10" xfId="61" applyNumberFormat="1" applyFont="1" applyFill="1" applyBorder="1" applyAlignment="1">
      <alignment horizontal="center" vertical="center" wrapText="1"/>
    </xf>
    <xf numFmtId="183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4" fontId="4" fillId="33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174" fontId="5" fillId="0" borderId="10" xfId="61" applyNumberFormat="1" applyFont="1" applyFill="1" applyBorder="1" applyAlignment="1">
      <alignment horizontal="center" vertical="center" wrapText="1"/>
    </xf>
    <xf numFmtId="174" fontId="6" fillId="0" borderId="10" xfId="61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74" fontId="5" fillId="33" borderId="10" xfId="61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53" applyFont="1" applyFill="1" applyBorder="1" applyAlignment="1">
      <alignment horizontal="justify" vertical="center" wrapText="1"/>
      <protection/>
    </xf>
    <xf numFmtId="183" fontId="6" fillId="0" borderId="10" xfId="61" applyNumberFormat="1" applyFont="1" applyFill="1" applyBorder="1" applyAlignment="1">
      <alignment horizontal="center" vertical="center" wrapText="1"/>
    </xf>
    <xf numFmtId="174" fontId="6" fillId="33" borderId="10" xfId="61" applyNumberFormat="1" applyFont="1" applyFill="1" applyBorder="1" applyAlignment="1">
      <alignment horizontal="center" vertical="center" wrapText="1"/>
    </xf>
    <xf numFmtId="0" fontId="4" fillId="4" borderId="10" xfId="53" applyFont="1" applyFill="1" applyBorder="1" applyAlignment="1">
      <alignment horizontal="center" vertical="center" wrapText="1"/>
      <protection/>
    </xf>
    <xf numFmtId="174" fontId="3" fillId="4" borderId="10" xfId="61" applyNumberFormat="1" applyFont="1" applyFill="1" applyBorder="1" applyAlignment="1">
      <alignment horizontal="center" vertical="center" wrapText="1"/>
    </xf>
    <xf numFmtId="174" fontId="4" fillId="4" borderId="10" xfId="61" applyNumberFormat="1" applyFont="1" applyFill="1" applyBorder="1" applyAlignment="1">
      <alignment horizontal="center" vertical="center" wrapText="1"/>
    </xf>
    <xf numFmtId="174" fontId="4" fillId="4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5" xfId="53" applyFont="1" applyFill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right" wrapText="1"/>
    </xf>
    <xf numFmtId="0" fontId="46" fillId="0" borderId="0" xfId="0" applyFont="1" applyFill="1" applyAlignment="1">
      <alignment horizontal="right"/>
    </xf>
    <xf numFmtId="0" fontId="5" fillId="0" borderId="0" xfId="53" applyFont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wrapText="1"/>
      <protection/>
    </xf>
    <xf numFmtId="0" fontId="4" fillId="33" borderId="14" xfId="53" applyFont="1" applyFill="1" applyBorder="1" applyAlignment="1">
      <alignment horizontal="center" wrapText="1"/>
      <protection/>
    </xf>
    <xf numFmtId="0" fontId="4" fillId="33" borderId="15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right" wrapText="1"/>
    </xf>
    <xf numFmtId="0" fontId="4" fillId="4" borderId="13" xfId="53" applyFont="1" applyFill="1" applyBorder="1" applyAlignment="1">
      <alignment horizontal="center" vertical="center" wrapText="1"/>
      <protection/>
    </xf>
    <xf numFmtId="0" fontId="4" fillId="4" borderId="14" xfId="53" applyFont="1" applyFill="1" applyBorder="1" applyAlignment="1">
      <alignment horizontal="center" vertical="center" wrapText="1"/>
      <protection/>
    </xf>
    <xf numFmtId="0" fontId="4" fillId="4" borderId="15" xfId="53" applyFont="1" applyFill="1" applyBorder="1" applyAlignment="1">
      <alignment horizontal="center" vertical="center" wrapText="1"/>
      <protection/>
    </xf>
    <xf numFmtId="0" fontId="4" fillId="4" borderId="13" xfId="53" applyFont="1" applyFill="1" applyBorder="1" applyAlignment="1">
      <alignment horizontal="center" wrapText="1"/>
      <protection/>
    </xf>
    <xf numFmtId="0" fontId="4" fillId="4" borderId="14" xfId="53" applyFont="1" applyFill="1" applyBorder="1" applyAlignment="1">
      <alignment horizontal="center" wrapText="1"/>
      <protection/>
    </xf>
    <xf numFmtId="0" fontId="4" fillId="4" borderId="15" xfId="53" applyFont="1" applyFill="1" applyBorder="1" applyAlignment="1">
      <alignment horizontal="center" wrapText="1"/>
      <protection/>
    </xf>
    <xf numFmtId="0" fontId="4" fillId="4" borderId="10" xfId="53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9"/>
  <sheetViews>
    <sheetView zoomScale="62" zoomScaleNormal="62" zoomScaleSheetLayoutView="69" zoomScalePageLayoutView="0" workbookViewId="0" topLeftCell="A1">
      <selection activeCell="C15" sqref="C15"/>
    </sheetView>
  </sheetViews>
  <sheetFormatPr defaultColWidth="9.140625" defaultRowHeight="15"/>
  <cols>
    <col min="1" max="1" width="23.00390625" style="12" customWidth="1"/>
    <col min="2" max="2" width="39.00390625" style="12" customWidth="1"/>
    <col min="3" max="3" width="31.8515625" style="13" customWidth="1"/>
    <col min="4" max="4" width="20.00390625" style="13" hidden="1" customWidth="1"/>
    <col min="5" max="5" width="16.7109375" style="13" hidden="1" customWidth="1"/>
    <col min="6" max="6" width="17.28125" style="13" hidden="1" customWidth="1"/>
    <col min="7" max="7" width="15.8515625" style="13" hidden="1" customWidth="1"/>
    <col min="8" max="8" width="20.28125" style="13" customWidth="1"/>
    <col min="9" max="9" width="16.7109375" style="13" customWidth="1"/>
    <col min="10" max="10" width="16.28125" style="13" customWidth="1"/>
    <col min="11" max="11" width="14.28125" style="13" customWidth="1"/>
    <col min="12" max="12" width="20.7109375" style="13" customWidth="1"/>
    <col min="13" max="13" width="17.00390625" style="13" customWidth="1"/>
    <col min="14" max="14" width="16.421875" style="13" customWidth="1"/>
    <col min="15" max="15" width="16.7109375" style="13" customWidth="1"/>
    <col min="16" max="16" width="8.8515625" style="12" customWidth="1"/>
    <col min="17" max="17" width="19.00390625" style="12" customWidth="1"/>
    <col min="18" max="18" width="23.7109375" style="12" customWidth="1"/>
    <col min="19" max="20" width="8.8515625" style="12" customWidth="1"/>
    <col min="21" max="16384" width="9.140625" style="13" customWidth="1"/>
  </cols>
  <sheetData>
    <row r="1" spans="13:15" ht="84" customHeight="1">
      <c r="M1" s="61" t="s">
        <v>36</v>
      </c>
      <c r="N1" s="61"/>
      <c r="O1" s="61"/>
    </row>
    <row r="4" spans="1:16" ht="20.25" customHeight="1">
      <c r="A4" s="11"/>
      <c r="B4" s="11"/>
      <c r="C4" s="24"/>
      <c r="D4" s="24"/>
      <c r="E4" s="24"/>
      <c r="F4" s="24"/>
      <c r="G4" s="24"/>
      <c r="H4" s="24"/>
      <c r="I4" s="24"/>
      <c r="J4" s="24"/>
      <c r="K4" s="24"/>
      <c r="L4" s="62" t="s">
        <v>28</v>
      </c>
      <c r="M4" s="62"/>
      <c r="N4" s="62"/>
      <c r="O4" s="62"/>
      <c r="P4" s="11"/>
    </row>
    <row r="5" spans="1:16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2" t="s">
        <v>16</v>
      </c>
      <c r="P5" s="11"/>
    </row>
    <row r="6" spans="1:16" ht="19.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2" t="s">
        <v>7</v>
      </c>
      <c r="P6" s="11"/>
    </row>
    <row r="7" spans="1:16" ht="19.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2"/>
      <c r="M7" s="1"/>
      <c r="N7" s="1"/>
      <c r="O7" s="2" t="s">
        <v>17</v>
      </c>
      <c r="P7" s="11"/>
    </row>
    <row r="8" spans="1:16" ht="19.5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2" t="s">
        <v>18</v>
      </c>
      <c r="P8" s="11"/>
    </row>
    <row r="9" spans="1:16" ht="46.5" customHeight="1">
      <c r="A9" s="63" t="s">
        <v>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1"/>
    </row>
    <row r="10" spans="1:16" ht="31.5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 t="s">
        <v>6</v>
      </c>
      <c r="P10" s="11"/>
    </row>
    <row r="11" spans="1:16" ht="19.5" customHeight="1">
      <c r="A11" s="57" t="s">
        <v>5</v>
      </c>
      <c r="B11" s="57" t="s">
        <v>0</v>
      </c>
      <c r="C11" s="59" t="s">
        <v>1</v>
      </c>
      <c r="D11" s="54">
        <v>2022</v>
      </c>
      <c r="E11" s="55"/>
      <c r="F11" s="55"/>
      <c r="G11" s="56"/>
      <c r="H11" s="54" t="s">
        <v>15</v>
      </c>
      <c r="I11" s="55"/>
      <c r="J11" s="55"/>
      <c r="K11" s="56"/>
      <c r="L11" s="54" t="s">
        <v>19</v>
      </c>
      <c r="M11" s="55"/>
      <c r="N11" s="55"/>
      <c r="O11" s="56"/>
      <c r="P11" s="11"/>
    </row>
    <row r="12" spans="1:16" ht="19.5" customHeight="1">
      <c r="A12" s="58"/>
      <c r="B12" s="57"/>
      <c r="C12" s="59"/>
      <c r="D12" s="57" t="s">
        <v>2</v>
      </c>
      <c r="E12" s="51" t="s">
        <v>3</v>
      </c>
      <c r="F12" s="52"/>
      <c r="G12" s="53"/>
      <c r="H12" s="57" t="s">
        <v>2</v>
      </c>
      <c r="I12" s="51" t="s">
        <v>3</v>
      </c>
      <c r="J12" s="52"/>
      <c r="K12" s="53"/>
      <c r="L12" s="57" t="s">
        <v>2</v>
      </c>
      <c r="M12" s="51" t="s">
        <v>3</v>
      </c>
      <c r="N12" s="52"/>
      <c r="O12" s="53"/>
      <c r="P12" s="11"/>
    </row>
    <row r="13" spans="1:16" ht="66" customHeight="1">
      <c r="A13" s="58"/>
      <c r="B13" s="57"/>
      <c r="C13" s="59"/>
      <c r="D13" s="57"/>
      <c r="E13" s="34" t="s">
        <v>4</v>
      </c>
      <c r="F13" s="34" t="s">
        <v>8</v>
      </c>
      <c r="G13" s="34" t="s">
        <v>13</v>
      </c>
      <c r="H13" s="57"/>
      <c r="I13" s="34" t="s">
        <v>4</v>
      </c>
      <c r="J13" s="34" t="s">
        <v>8</v>
      </c>
      <c r="K13" s="34" t="s">
        <v>13</v>
      </c>
      <c r="L13" s="57"/>
      <c r="M13" s="34" t="s">
        <v>4</v>
      </c>
      <c r="N13" s="34" t="s">
        <v>8</v>
      </c>
      <c r="O13" s="34" t="s">
        <v>13</v>
      </c>
      <c r="P13" s="11"/>
    </row>
    <row r="14" spans="1:16" ht="110.25" customHeight="1">
      <c r="A14" s="49" t="s">
        <v>22</v>
      </c>
      <c r="B14" s="35" t="s">
        <v>30</v>
      </c>
      <c r="C14" s="36" t="s">
        <v>29</v>
      </c>
      <c r="D14" s="37">
        <f aca="true" t="shared" si="0" ref="D14:D19">E14+F14+G14</f>
        <v>6661800</v>
      </c>
      <c r="E14" s="38">
        <v>6661800</v>
      </c>
      <c r="F14" s="39"/>
      <c r="G14" s="39"/>
      <c r="H14" s="37">
        <f aca="true" t="shared" si="1" ref="H14:H19">I14+J14+K14</f>
        <v>0</v>
      </c>
      <c r="I14" s="38"/>
      <c r="J14" s="38">
        <v>0</v>
      </c>
      <c r="K14" s="38">
        <v>0</v>
      </c>
      <c r="L14" s="40">
        <f aca="true" t="shared" si="2" ref="L14:L19">M14+N14+O14</f>
        <v>6661800</v>
      </c>
      <c r="M14" s="44">
        <f>E14+I14</f>
        <v>6661800</v>
      </c>
      <c r="N14" s="38">
        <f aca="true" t="shared" si="3" ref="N14:O18">F14+J14</f>
        <v>0</v>
      </c>
      <c r="O14" s="38">
        <f t="shared" si="3"/>
        <v>0</v>
      </c>
      <c r="P14" s="11"/>
    </row>
    <row r="15" spans="1:16" ht="145.5" customHeight="1">
      <c r="A15" s="60"/>
      <c r="B15" s="35" t="s">
        <v>31</v>
      </c>
      <c r="C15" s="36" t="s">
        <v>32</v>
      </c>
      <c r="D15" s="37">
        <f>E15+F15+G15</f>
        <v>0</v>
      </c>
      <c r="E15" s="38"/>
      <c r="F15" s="39"/>
      <c r="G15" s="39"/>
      <c r="H15" s="37">
        <f>I15+J15+K15</f>
        <v>1195866</v>
      </c>
      <c r="I15" s="38">
        <v>1195866</v>
      </c>
      <c r="J15" s="38">
        <v>0</v>
      </c>
      <c r="K15" s="38">
        <v>0</v>
      </c>
      <c r="L15" s="40">
        <f t="shared" si="2"/>
        <v>1195866</v>
      </c>
      <c r="M15" s="44">
        <f>E15+I15</f>
        <v>1195866</v>
      </c>
      <c r="N15" s="38">
        <f>F15+J15</f>
        <v>0</v>
      </c>
      <c r="O15" s="38">
        <f>G15+K15</f>
        <v>0</v>
      </c>
      <c r="P15" s="11"/>
    </row>
    <row r="16" spans="1:16" ht="204" customHeight="1">
      <c r="A16" s="50"/>
      <c r="B16" s="41" t="s">
        <v>11</v>
      </c>
      <c r="C16" s="42" t="s">
        <v>9</v>
      </c>
      <c r="D16" s="37">
        <f t="shared" si="0"/>
        <v>180449</v>
      </c>
      <c r="E16" s="42"/>
      <c r="F16" s="42"/>
      <c r="G16" s="43">
        <v>180449</v>
      </c>
      <c r="H16" s="37">
        <f t="shared" si="1"/>
        <v>0</v>
      </c>
      <c r="I16" s="42"/>
      <c r="J16" s="42"/>
      <c r="K16" s="43"/>
      <c r="L16" s="40">
        <f t="shared" si="2"/>
        <v>180449</v>
      </c>
      <c r="M16" s="38">
        <f>E16+I16</f>
        <v>0</v>
      </c>
      <c r="N16" s="38">
        <f t="shared" si="3"/>
        <v>0</v>
      </c>
      <c r="O16" s="44">
        <f>G16+K16</f>
        <v>180449</v>
      </c>
      <c r="P16" s="11"/>
    </row>
    <row r="17" spans="1:16" ht="106.5" customHeight="1" hidden="1">
      <c r="A17" s="49" t="s">
        <v>12</v>
      </c>
      <c r="B17" s="41" t="s">
        <v>20</v>
      </c>
      <c r="C17" s="35" t="s">
        <v>21</v>
      </c>
      <c r="D17" s="37">
        <f t="shared" si="0"/>
        <v>0</v>
      </c>
      <c r="E17" s="42"/>
      <c r="F17" s="38">
        <v>0</v>
      </c>
      <c r="G17" s="42"/>
      <c r="H17" s="37">
        <f t="shared" si="1"/>
        <v>0</v>
      </c>
      <c r="I17" s="38">
        <v>0</v>
      </c>
      <c r="J17" s="38"/>
      <c r="K17" s="38"/>
      <c r="L17" s="40">
        <f t="shared" si="2"/>
        <v>0</v>
      </c>
      <c r="M17" s="38">
        <f>E17+I17</f>
        <v>0</v>
      </c>
      <c r="N17" s="38">
        <f>F17+J17</f>
        <v>0</v>
      </c>
      <c r="O17" s="38">
        <f>G17+K17</f>
        <v>0</v>
      </c>
      <c r="P17" s="11"/>
    </row>
    <row r="18" spans="1:16" ht="168" customHeight="1">
      <c r="A18" s="50"/>
      <c r="B18" s="41" t="s">
        <v>14</v>
      </c>
      <c r="C18" s="42" t="s">
        <v>10</v>
      </c>
      <c r="D18" s="37">
        <f t="shared" si="0"/>
        <v>3805800</v>
      </c>
      <c r="E18" s="42"/>
      <c r="F18" s="38">
        <v>3805800</v>
      </c>
      <c r="G18" s="42"/>
      <c r="H18" s="37">
        <f t="shared" si="1"/>
        <v>0</v>
      </c>
      <c r="I18" s="42"/>
      <c r="J18" s="38"/>
      <c r="K18" s="42"/>
      <c r="L18" s="40">
        <f t="shared" si="2"/>
        <v>3805800</v>
      </c>
      <c r="M18" s="38">
        <f>E18+I18</f>
        <v>0</v>
      </c>
      <c r="N18" s="38">
        <f t="shared" si="3"/>
        <v>3805800</v>
      </c>
      <c r="O18" s="38">
        <f t="shared" si="3"/>
        <v>0</v>
      </c>
      <c r="P18" s="11"/>
    </row>
    <row r="19" spans="1:16" ht="19.5" customHeight="1">
      <c r="A19" s="7" t="s">
        <v>2</v>
      </c>
      <c r="B19" s="8"/>
      <c r="C19" s="9"/>
      <c r="D19" s="25">
        <f t="shared" si="0"/>
        <v>10648049</v>
      </c>
      <c r="E19" s="20">
        <f>E14+E15+E16+E17+E18</f>
        <v>6661800</v>
      </c>
      <c r="F19" s="20">
        <f>F14+F15+F16+F17+F18</f>
        <v>3805800</v>
      </c>
      <c r="G19" s="20">
        <f>G14+G15+G16+G17+G18</f>
        <v>180449</v>
      </c>
      <c r="H19" s="25">
        <f t="shared" si="1"/>
        <v>1195866</v>
      </c>
      <c r="I19" s="20">
        <f>I14+I15+I16+I17+I18</f>
        <v>1195866</v>
      </c>
      <c r="J19" s="20">
        <f>J14+J15+J16+J17+J18</f>
        <v>0</v>
      </c>
      <c r="K19" s="20">
        <f>K14+K15+K16+K17+K18</f>
        <v>0</v>
      </c>
      <c r="L19" s="25">
        <f t="shared" si="2"/>
        <v>11843915</v>
      </c>
      <c r="M19" s="20">
        <f>M14+M15+M16+M17+M18</f>
        <v>7857666</v>
      </c>
      <c r="N19" s="20">
        <f>N14+N15+N16+N17+N18</f>
        <v>3805800</v>
      </c>
      <c r="O19" s="20">
        <f>O14+O15+O16+O17+O18</f>
        <v>180449</v>
      </c>
      <c r="P19" s="11"/>
    </row>
    <row r="20" spans="1:16" ht="19.5" customHeight="1">
      <c r="A20" s="11"/>
      <c r="B20" s="1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1"/>
    </row>
    <row r="21" spans="1:16" ht="15">
      <c r="A21" s="11"/>
      <c r="B21" s="1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1"/>
    </row>
    <row r="22" spans="1:16" ht="15">
      <c r="A22" s="11"/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1"/>
    </row>
    <row r="23" spans="1:16" ht="15">
      <c r="A23" s="11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1"/>
    </row>
    <row r="24" spans="1:16" ht="15">
      <c r="A24" s="11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1"/>
    </row>
    <row r="25" spans="1:16" ht="15">
      <c r="A25" s="11"/>
      <c r="B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1"/>
    </row>
    <row r="26" spans="1:16" ht="15">
      <c r="A26" s="11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1"/>
    </row>
    <row r="27" spans="1:16" ht="15">
      <c r="A27" s="11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1"/>
    </row>
    <row r="28" spans="1:16" ht="15">
      <c r="A28" s="11"/>
      <c r="B28" s="1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1"/>
    </row>
    <row r="29" spans="1:16" ht="15">
      <c r="A29" s="11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1"/>
    </row>
  </sheetData>
  <sheetProtection/>
  <mergeCells count="17">
    <mergeCell ref="M1:O1"/>
    <mergeCell ref="L4:O4"/>
    <mergeCell ref="I12:K12"/>
    <mergeCell ref="D11:G11"/>
    <mergeCell ref="D12:D13"/>
    <mergeCell ref="E12:G12"/>
    <mergeCell ref="A9:O9"/>
    <mergeCell ref="A17:A18"/>
    <mergeCell ref="M12:O12"/>
    <mergeCell ref="L11:O11"/>
    <mergeCell ref="A11:A13"/>
    <mergeCell ref="B11:B13"/>
    <mergeCell ref="C11:C13"/>
    <mergeCell ref="L12:L13"/>
    <mergeCell ref="H11:K11"/>
    <mergeCell ref="H12:H13"/>
    <mergeCell ref="A14:A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8"/>
  <sheetViews>
    <sheetView tabSelected="1" zoomScale="74" zoomScaleNormal="74" zoomScaleSheetLayoutView="80" zoomScalePageLayoutView="0" workbookViewId="0" topLeftCell="K1">
      <selection activeCell="T5" sqref="T5"/>
    </sheetView>
  </sheetViews>
  <sheetFormatPr defaultColWidth="9.140625" defaultRowHeight="15"/>
  <cols>
    <col min="1" max="1" width="23.00390625" style="12" customWidth="1"/>
    <col min="2" max="2" width="39.00390625" style="12" customWidth="1"/>
    <col min="3" max="3" width="31.8515625" style="13" customWidth="1"/>
    <col min="4" max="4" width="20.00390625" style="13" hidden="1" customWidth="1"/>
    <col min="5" max="5" width="16.7109375" style="13" hidden="1" customWidth="1"/>
    <col min="6" max="6" width="17.28125" style="13" hidden="1" customWidth="1"/>
    <col min="7" max="7" width="15.8515625" style="13" hidden="1" customWidth="1"/>
    <col min="8" max="8" width="16.00390625" style="13" customWidth="1"/>
    <col min="9" max="9" width="16.7109375" style="13" customWidth="1"/>
    <col min="10" max="10" width="16.28125" style="13" customWidth="1"/>
    <col min="11" max="11" width="14.28125" style="13" customWidth="1"/>
    <col min="12" max="12" width="17.140625" style="13" customWidth="1"/>
    <col min="13" max="13" width="15.7109375" style="13" customWidth="1"/>
    <col min="14" max="14" width="16.421875" style="13" customWidth="1"/>
    <col min="15" max="15" width="15.00390625" style="13" customWidth="1"/>
    <col min="16" max="16" width="19.8515625" style="13" hidden="1" customWidth="1"/>
    <col min="17" max="17" width="18.28125" style="13" hidden="1" customWidth="1"/>
    <col min="18" max="18" width="18.7109375" style="13" hidden="1" customWidth="1"/>
    <col min="19" max="19" width="15.00390625" style="13" hidden="1" customWidth="1"/>
    <col min="20" max="20" width="21.140625" style="13" customWidth="1"/>
    <col min="21" max="21" width="16.8515625" style="13" customWidth="1"/>
    <col min="22" max="23" width="15.00390625" style="13" customWidth="1"/>
    <col min="24" max="24" width="17.28125" style="12" customWidth="1"/>
    <col min="25" max="25" width="17.57421875" style="12" customWidth="1"/>
    <col min="26" max="26" width="16.28125" style="12" customWidth="1"/>
    <col min="27" max="27" width="14.421875" style="12" customWidth="1"/>
    <col min="28" max="28" width="8.8515625" style="12" customWidth="1"/>
    <col min="29" max="29" width="19.00390625" style="12" customWidth="1"/>
    <col min="30" max="30" width="23.7109375" style="12" customWidth="1"/>
    <col min="31" max="32" width="8.8515625" style="12" customWidth="1"/>
    <col min="33" max="16384" width="9.140625" style="13" customWidth="1"/>
  </cols>
  <sheetData>
    <row r="1" spans="24:27" ht="63.75" customHeight="1">
      <c r="X1" s="81" t="s">
        <v>37</v>
      </c>
      <c r="Y1" s="81"/>
      <c r="Z1" s="81"/>
      <c r="AA1" s="81"/>
    </row>
    <row r="3" spans="1:28" ht="20.25" customHeight="1">
      <c r="A3" s="11"/>
      <c r="B3" s="11"/>
      <c r="C3" s="21"/>
      <c r="D3" s="23"/>
      <c r="E3" s="23"/>
      <c r="F3" s="23"/>
      <c r="G3" s="23"/>
      <c r="H3" s="21"/>
      <c r="I3" s="21"/>
      <c r="J3" s="21"/>
      <c r="K3" s="23"/>
      <c r="L3" s="21"/>
      <c r="M3" s="21"/>
      <c r="N3" s="21"/>
      <c r="O3" s="23"/>
      <c r="P3" s="24"/>
      <c r="Q3" s="24"/>
      <c r="R3" s="24"/>
      <c r="S3" s="24"/>
      <c r="T3" s="24"/>
      <c r="U3" s="24"/>
      <c r="V3" s="24"/>
      <c r="W3" s="24"/>
      <c r="X3" s="62" t="s">
        <v>27</v>
      </c>
      <c r="Y3" s="62"/>
      <c r="Z3" s="62"/>
      <c r="AA3" s="62"/>
      <c r="AB3" s="11"/>
    </row>
    <row r="4" spans="1:28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1"/>
      <c r="Z4" s="1"/>
      <c r="AA4" s="2" t="s">
        <v>16</v>
      </c>
      <c r="AB4" s="11"/>
    </row>
    <row r="5" spans="1:28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1"/>
      <c r="Z5" s="1"/>
      <c r="AA5" s="2" t="s">
        <v>7</v>
      </c>
      <c r="AB5" s="11"/>
    </row>
    <row r="6" spans="1:28" ht="19.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1"/>
      <c r="Z6" s="1"/>
      <c r="AA6" s="2" t="s">
        <v>17</v>
      </c>
      <c r="AB6" s="11"/>
    </row>
    <row r="7" spans="1:28" ht="19.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1"/>
      <c r="Z7" s="1"/>
      <c r="AA7" s="2" t="s">
        <v>18</v>
      </c>
      <c r="AB7" s="11"/>
    </row>
    <row r="8" spans="1:28" ht="24.75" customHeight="1">
      <c r="A8" s="77" t="s">
        <v>24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11"/>
    </row>
    <row r="9" spans="1:28" ht="18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0"/>
      <c r="Y9" s="10"/>
      <c r="Z9" s="10"/>
      <c r="AA9" s="10" t="s">
        <v>6</v>
      </c>
      <c r="AB9" s="11"/>
    </row>
    <row r="10" spans="1:28" ht="19.5" customHeight="1">
      <c r="A10" s="75" t="s">
        <v>5</v>
      </c>
      <c r="B10" s="75" t="s">
        <v>0</v>
      </c>
      <c r="C10" s="79" t="s">
        <v>1</v>
      </c>
      <c r="D10" s="69">
        <v>2023</v>
      </c>
      <c r="E10" s="70"/>
      <c r="F10" s="70"/>
      <c r="G10" s="71"/>
      <c r="H10" s="69" t="s">
        <v>35</v>
      </c>
      <c r="I10" s="70"/>
      <c r="J10" s="70"/>
      <c r="K10" s="71"/>
      <c r="L10" s="69" t="s">
        <v>25</v>
      </c>
      <c r="M10" s="70"/>
      <c r="N10" s="70"/>
      <c r="O10" s="71"/>
      <c r="P10" s="80" t="s">
        <v>26</v>
      </c>
      <c r="Q10" s="80"/>
      <c r="R10" s="80"/>
      <c r="S10" s="80"/>
      <c r="T10" s="82" t="s">
        <v>34</v>
      </c>
      <c r="U10" s="83"/>
      <c r="V10" s="83"/>
      <c r="W10" s="84"/>
      <c r="X10" s="80" t="s">
        <v>33</v>
      </c>
      <c r="Y10" s="80"/>
      <c r="Z10" s="80"/>
      <c r="AA10" s="80"/>
      <c r="AB10" s="11"/>
    </row>
    <row r="11" spans="1:28" ht="19.5" customHeight="1">
      <c r="A11" s="78"/>
      <c r="B11" s="75"/>
      <c r="C11" s="79"/>
      <c r="D11" s="75" t="s">
        <v>2</v>
      </c>
      <c r="E11" s="66" t="s">
        <v>3</v>
      </c>
      <c r="F11" s="67"/>
      <c r="G11" s="68"/>
      <c r="H11" s="75" t="s">
        <v>2</v>
      </c>
      <c r="I11" s="66" t="s">
        <v>3</v>
      </c>
      <c r="J11" s="67"/>
      <c r="K11" s="68"/>
      <c r="L11" s="79" t="s">
        <v>2</v>
      </c>
      <c r="M11" s="72" t="s">
        <v>3</v>
      </c>
      <c r="N11" s="73"/>
      <c r="O11" s="74"/>
      <c r="P11" s="80" t="s">
        <v>2</v>
      </c>
      <c r="Q11" s="88" t="s">
        <v>3</v>
      </c>
      <c r="R11" s="88"/>
      <c r="S11" s="88"/>
      <c r="T11" s="80" t="s">
        <v>2</v>
      </c>
      <c r="U11" s="85" t="s">
        <v>3</v>
      </c>
      <c r="V11" s="86"/>
      <c r="W11" s="87"/>
      <c r="X11" s="80" t="s">
        <v>2</v>
      </c>
      <c r="Y11" s="88" t="s">
        <v>3</v>
      </c>
      <c r="Z11" s="88"/>
      <c r="AA11" s="88"/>
      <c r="AB11" s="11"/>
    </row>
    <row r="12" spans="1:28" ht="66" customHeight="1">
      <c r="A12" s="78"/>
      <c r="B12" s="75"/>
      <c r="C12" s="79"/>
      <c r="D12" s="75"/>
      <c r="E12" s="3" t="s">
        <v>4</v>
      </c>
      <c r="F12" s="3" t="s">
        <v>8</v>
      </c>
      <c r="G12" s="3" t="s">
        <v>13</v>
      </c>
      <c r="H12" s="75"/>
      <c r="I12" s="3" t="s">
        <v>4</v>
      </c>
      <c r="J12" s="3" t="s">
        <v>8</v>
      </c>
      <c r="K12" s="3" t="s">
        <v>13</v>
      </c>
      <c r="L12" s="79"/>
      <c r="M12" s="29" t="s">
        <v>4</v>
      </c>
      <c r="N12" s="29" t="s">
        <v>8</v>
      </c>
      <c r="O12" s="29" t="s">
        <v>13</v>
      </c>
      <c r="P12" s="80"/>
      <c r="Q12" s="45" t="s">
        <v>4</v>
      </c>
      <c r="R12" s="45" t="s">
        <v>8</v>
      </c>
      <c r="S12" s="45" t="s">
        <v>13</v>
      </c>
      <c r="T12" s="80"/>
      <c r="U12" s="45" t="s">
        <v>4</v>
      </c>
      <c r="V12" s="45" t="s">
        <v>8</v>
      </c>
      <c r="W12" s="45" t="s">
        <v>13</v>
      </c>
      <c r="X12" s="80"/>
      <c r="Y12" s="45" t="s">
        <v>4</v>
      </c>
      <c r="Z12" s="45" t="s">
        <v>8</v>
      </c>
      <c r="AA12" s="45" t="s">
        <v>13</v>
      </c>
      <c r="AB12" s="11"/>
    </row>
    <row r="13" spans="1:28" ht="147" customHeight="1">
      <c r="A13" s="64" t="s">
        <v>22</v>
      </c>
      <c r="B13" s="28" t="s">
        <v>30</v>
      </c>
      <c r="C13" s="31" t="s">
        <v>29</v>
      </c>
      <c r="D13" s="25">
        <f aca="true" t="shared" si="0" ref="D13:D18">E13+F13+G13</f>
        <v>4999300</v>
      </c>
      <c r="E13" s="26">
        <v>4999300</v>
      </c>
      <c r="F13" s="4"/>
      <c r="G13" s="4"/>
      <c r="H13" s="25">
        <f aca="true" t="shared" si="1" ref="H13:H18">I13+J13+K13</f>
        <v>0</v>
      </c>
      <c r="I13" s="5"/>
      <c r="J13" s="5">
        <v>0</v>
      </c>
      <c r="K13" s="5">
        <v>0</v>
      </c>
      <c r="L13" s="30">
        <f>M13+N13+O13</f>
        <v>4999300</v>
      </c>
      <c r="M13" s="26">
        <f>E13+I13</f>
        <v>4999300</v>
      </c>
      <c r="N13" s="26">
        <f aca="true" t="shared" si="2" ref="N13:O17">F13+J13</f>
        <v>0</v>
      </c>
      <c r="O13" s="26">
        <f t="shared" si="2"/>
        <v>0</v>
      </c>
      <c r="P13" s="25">
        <f>Q13+R13+S13</f>
        <v>5327400</v>
      </c>
      <c r="Q13" s="46">
        <v>5327400</v>
      </c>
      <c r="R13" s="46"/>
      <c r="S13" s="46"/>
      <c r="T13" s="46"/>
      <c r="U13" s="46"/>
      <c r="V13" s="46"/>
      <c r="W13" s="46"/>
      <c r="X13" s="47">
        <f>Y13+Z13+AA13</f>
        <v>5327400</v>
      </c>
      <c r="Y13" s="26">
        <f aca="true" t="shared" si="3" ref="Y13:AA14">Q13+U13</f>
        <v>5327400</v>
      </c>
      <c r="Z13" s="26">
        <f t="shared" si="3"/>
        <v>0</v>
      </c>
      <c r="AA13" s="26">
        <f t="shared" si="3"/>
        <v>0</v>
      </c>
      <c r="AB13" s="11"/>
    </row>
    <row r="14" spans="1:28" ht="165" customHeight="1">
      <c r="A14" s="76"/>
      <c r="B14" s="28" t="s">
        <v>31</v>
      </c>
      <c r="C14" s="31" t="s">
        <v>32</v>
      </c>
      <c r="D14" s="25">
        <f t="shared" si="0"/>
        <v>0</v>
      </c>
      <c r="E14" s="6"/>
      <c r="F14" s="6"/>
      <c r="G14" s="6"/>
      <c r="H14" s="25">
        <f t="shared" si="1"/>
        <v>1849000</v>
      </c>
      <c r="I14" s="26">
        <v>1849000</v>
      </c>
      <c r="J14" s="6"/>
      <c r="K14" s="6"/>
      <c r="L14" s="30">
        <f>M14+N14+O14</f>
        <v>1849000</v>
      </c>
      <c r="M14" s="26">
        <f>E14+I14</f>
        <v>1849000</v>
      </c>
      <c r="N14" s="26">
        <f t="shared" si="2"/>
        <v>0</v>
      </c>
      <c r="O14" s="26">
        <v>0</v>
      </c>
      <c r="P14" s="25">
        <f>Q14+R14+S14</f>
        <v>0</v>
      </c>
      <c r="Q14" s="6"/>
      <c r="R14" s="6"/>
      <c r="S14" s="6"/>
      <c r="T14" s="25">
        <f>U14+V14+W14</f>
        <v>2612700</v>
      </c>
      <c r="U14" s="26">
        <v>2612700</v>
      </c>
      <c r="V14" s="6"/>
      <c r="W14" s="6"/>
      <c r="X14" s="30">
        <f>Y14+Z14+AA14</f>
        <v>2612700</v>
      </c>
      <c r="Y14" s="26">
        <f t="shared" si="3"/>
        <v>2612700</v>
      </c>
      <c r="Z14" s="26">
        <f t="shared" si="3"/>
        <v>0</v>
      </c>
      <c r="AA14" s="26">
        <f t="shared" si="3"/>
        <v>0</v>
      </c>
      <c r="AB14" s="11"/>
    </row>
    <row r="15" spans="1:28" ht="234.75" customHeight="1">
      <c r="A15" s="65"/>
      <c r="B15" s="22" t="s">
        <v>11</v>
      </c>
      <c r="C15" s="6" t="s">
        <v>9</v>
      </c>
      <c r="D15" s="25">
        <f t="shared" si="0"/>
        <v>180449</v>
      </c>
      <c r="E15" s="6"/>
      <c r="F15" s="6"/>
      <c r="G15" s="27">
        <v>180449</v>
      </c>
      <c r="H15" s="25">
        <f t="shared" si="1"/>
        <v>0</v>
      </c>
      <c r="I15" s="6"/>
      <c r="J15" s="6"/>
      <c r="K15" s="27"/>
      <c r="L15" s="30">
        <f>M15+N15+O15</f>
        <v>180449</v>
      </c>
      <c r="M15" s="26">
        <f>E15+I15</f>
        <v>0</v>
      </c>
      <c r="N15" s="26">
        <f t="shared" si="2"/>
        <v>0</v>
      </c>
      <c r="O15" s="26">
        <f>G15+K15</f>
        <v>180449</v>
      </c>
      <c r="P15" s="25">
        <f>Q15+R15+S15</f>
        <v>180449</v>
      </c>
      <c r="Q15" s="46"/>
      <c r="R15" s="46"/>
      <c r="S15" s="46">
        <v>180449</v>
      </c>
      <c r="T15" s="46"/>
      <c r="U15" s="46"/>
      <c r="V15" s="46"/>
      <c r="W15" s="46"/>
      <c r="X15" s="47">
        <f>Y15+Z15+AA15</f>
        <v>180449</v>
      </c>
      <c r="Y15" s="26">
        <f>Q15+U15</f>
        <v>0</v>
      </c>
      <c r="Z15" s="26">
        <f>R15+V15</f>
        <v>0</v>
      </c>
      <c r="AA15" s="26">
        <f>S15+W15</f>
        <v>180449</v>
      </c>
      <c r="AB15" s="11"/>
    </row>
    <row r="16" spans="1:28" ht="157.5" customHeight="1" hidden="1">
      <c r="A16" s="64" t="s">
        <v>12</v>
      </c>
      <c r="B16" s="22" t="s">
        <v>20</v>
      </c>
      <c r="C16" s="28" t="s">
        <v>21</v>
      </c>
      <c r="D16" s="25">
        <f t="shared" si="0"/>
        <v>0</v>
      </c>
      <c r="E16" s="6"/>
      <c r="F16" s="5">
        <v>0</v>
      </c>
      <c r="G16" s="6"/>
      <c r="H16" s="25">
        <f t="shared" si="1"/>
        <v>0</v>
      </c>
      <c r="I16" s="5">
        <v>0</v>
      </c>
      <c r="J16" s="5"/>
      <c r="K16" s="5">
        <v>0</v>
      </c>
      <c r="L16" s="30">
        <f>M16+N16+O16</f>
        <v>0</v>
      </c>
      <c r="M16" s="26">
        <f>E16+I16</f>
        <v>0</v>
      </c>
      <c r="N16" s="26">
        <f>F16+J16</f>
        <v>0</v>
      </c>
      <c r="O16" s="26">
        <f>G16+K16</f>
        <v>0</v>
      </c>
      <c r="P16" s="46"/>
      <c r="Q16" s="46"/>
      <c r="R16" s="46"/>
      <c r="S16" s="46"/>
      <c r="T16" s="46"/>
      <c r="U16" s="46"/>
      <c r="V16" s="46"/>
      <c r="W16" s="46"/>
      <c r="X16" s="47">
        <f>Y16+Z16+AA16</f>
        <v>0</v>
      </c>
      <c r="Y16" s="46"/>
      <c r="Z16" s="46"/>
      <c r="AA16" s="46"/>
      <c r="AB16" s="11"/>
    </row>
    <row r="17" spans="1:28" ht="166.5" customHeight="1">
      <c r="A17" s="65"/>
      <c r="B17" s="22" t="s">
        <v>14</v>
      </c>
      <c r="C17" s="6" t="s">
        <v>10</v>
      </c>
      <c r="D17" s="25">
        <f t="shared" si="0"/>
        <v>3805800</v>
      </c>
      <c r="E17" s="6"/>
      <c r="F17" s="5">
        <v>3805800</v>
      </c>
      <c r="G17" s="6"/>
      <c r="H17" s="25">
        <f t="shared" si="1"/>
        <v>0</v>
      </c>
      <c r="I17" s="6"/>
      <c r="J17" s="5"/>
      <c r="K17" s="6"/>
      <c r="L17" s="30">
        <f>M17+N17+O17</f>
        <v>3805800</v>
      </c>
      <c r="M17" s="26">
        <f>E17+I17</f>
        <v>0</v>
      </c>
      <c r="N17" s="26">
        <f>F17+J17</f>
        <v>3805800</v>
      </c>
      <c r="O17" s="26">
        <f t="shared" si="2"/>
        <v>0</v>
      </c>
      <c r="P17" s="25">
        <f>Q17+R17+S17</f>
        <v>3805800</v>
      </c>
      <c r="Q17" s="46"/>
      <c r="R17" s="46">
        <f>3615500+190300</f>
        <v>3805800</v>
      </c>
      <c r="S17" s="46"/>
      <c r="T17" s="46"/>
      <c r="U17" s="46"/>
      <c r="V17" s="46"/>
      <c r="W17" s="46"/>
      <c r="X17" s="47">
        <f>Y17+Z17+AA17</f>
        <v>3805800</v>
      </c>
      <c r="Y17" s="26">
        <f>Q17+U17</f>
        <v>0</v>
      </c>
      <c r="Z17" s="26">
        <f>R17+V17</f>
        <v>3805800</v>
      </c>
      <c r="AA17" s="26">
        <f>S17+W17</f>
        <v>0</v>
      </c>
      <c r="AB17" s="11"/>
    </row>
    <row r="18" spans="1:28" ht="19.5" customHeight="1">
      <c r="A18" s="7" t="s">
        <v>2</v>
      </c>
      <c r="B18" s="8"/>
      <c r="C18" s="9"/>
      <c r="D18" s="25">
        <f t="shared" si="0"/>
        <v>8985549</v>
      </c>
      <c r="E18" s="20">
        <f>E13+E14+E15+E16+E17</f>
        <v>4999300</v>
      </c>
      <c r="F18" s="20">
        <f>F13+F14+F15+F16+F17</f>
        <v>3805800</v>
      </c>
      <c r="G18" s="20">
        <f>G13+G14+G15+G16+G17</f>
        <v>180449</v>
      </c>
      <c r="H18" s="25">
        <f t="shared" si="1"/>
        <v>1849000</v>
      </c>
      <c r="I18" s="20">
        <f>I13+I14+I15+I16+I17</f>
        <v>1849000</v>
      </c>
      <c r="J18" s="20">
        <f>J13+J14+J15+J16+J17</f>
        <v>0</v>
      </c>
      <c r="K18" s="20">
        <f>K13+K14+K15+K16+K17</f>
        <v>0</v>
      </c>
      <c r="L18" s="20">
        <f>L13+L17+L15+L16</f>
        <v>8985549</v>
      </c>
      <c r="M18" s="20">
        <f>M13+M14+M15+M16+M17</f>
        <v>6848300</v>
      </c>
      <c r="N18" s="20">
        <f>N13+N14+N15+N16+N17</f>
        <v>3805800</v>
      </c>
      <c r="O18" s="20">
        <f>O13+O14+O15+O16+O17</f>
        <v>180449</v>
      </c>
      <c r="P18" s="48">
        <f>P13+P14+P17+P15</f>
        <v>9313649</v>
      </c>
      <c r="Q18" s="20">
        <f>Q13+Q14+Q15+Q16+Q17</f>
        <v>5327400</v>
      </c>
      <c r="R18" s="20">
        <f>R13+R14+R15+R16+R17</f>
        <v>3805800</v>
      </c>
      <c r="S18" s="20">
        <f>S13+S14+S15+S16+S17</f>
        <v>180449</v>
      </c>
      <c r="T18" s="48">
        <f>T13+T14+T17+T15</f>
        <v>2612700</v>
      </c>
      <c r="U18" s="20">
        <f>U13+U14+U15+U16+U17</f>
        <v>2612700</v>
      </c>
      <c r="V18" s="20">
        <f>V13+V14+V15+V16+V17</f>
        <v>0</v>
      </c>
      <c r="W18" s="20">
        <f>W13+W14+W15+W16+W17</f>
        <v>0</v>
      </c>
      <c r="X18" s="48">
        <f>X13+X14+X17+X15</f>
        <v>11926349</v>
      </c>
      <c r="Y18" s="48">
        <f>Y13+Y14+Y15+Y16+Y17</f>
        <v>7940100</v>
      </c>
      <c r="Z18" s="48">
        <f>Z13+Z14+Z15+Z16+Z17</f>
        <v>3805800</v>
      </c>
      <c r="AA18" s="48">
        <f>AA13+AA14+AA15+AA16+AA17</f>
        <v>180449</v>
      </c>
      <c r="AB18" s="11"/>
    </row>
    <row r="19" spans="1:28" ht="19.5" customHeight="1">
      <c r="A19" s="11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1"/>
      <c r="Y19" s="11"/>
      <c r="Z19" s="11"/>
      <c r="AA19" s="11"/>
      <c r="AB19" s="11"/>
    </row>
    <row r="20" spans="1:28" ht="15">
      <c r="A20" s="11"/>
      <c r="B20" s="1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7"/>
      <c r="Z20" s="17"/>
      <c r="AA20" s="17"/>
      <c r="AB20" s="11"/>
    </row>
    <row r="21" spans="1:28" ht="15">
      <c r="A21" s="11"/>
      <c r="B21" s="1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8"/>
      <c r="Y21" s="18"/>
      <c r="Z21" s="18"/>
      <c r="AA21" s="18"/>
      <c r="AB21" s="11"/>
    </row>
    <row r="22" spans="1:28" ht="15">
      <c r="A22" s="11"/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9"/>
      <c r="Y22" s="19"/>
      <c r="Z22" s="19"/>
      <c r="AA22" s="19"/>
      <c r="AB22" s="11"/>
    </row>
    <row r="23" spans="1:28" ht="15">
      <c r="A23" s="11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9"/>
      <c r="Y23" s="19"/>
      <c r="Z23" s="19"/>
      <c r="AA23" s="19"/>
      <c r="AB23" s="11"/>
    </row>
    <row r="24" spans="1:28" ht="15">
      <c r="A24" s="11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/>
      <c r="Y24" s="17"/>
      <c r="Z24" s="17"/>
      <c r="AA24" s="17"/>
      <c r="AB24" s="11"/>
    </row>
    <row r="25" spans="1:28" ht="15">
      <c r="A25" s="11"/>
      <c r="B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1"/>
      <c r="Y25" s="11"/>
      <c r="Z25" s="11"/>
      <c r="AA25" s="11"/>
      <c r="AB25" s="11"/>
    </row>
    <row r="26" spans="1:28" ht="15">
      <c r="A26" s="11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1"/>
      <c r="Y26" s="11"/>
      <c r="Z26" s="11"/>
      <c r="AA26" s="11"/>
      <c r="AB26" s="11"/>
    </row>
    <row r="27" spans="1:28" ht="15">
      <c r="A27" s="11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1"/>
      <c r="Y27" s="11"/>
      <c r="Z27" s="11"/>
      <c r="AA27" s="11"/>
      <c r="AB27" s="11"/>
    </row>
    <row r="28" spans="1:28" ht="15">
      <c r="A28" s="11"/>
      <c r="B28" s="1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1"/>
      <c r="Y28" s="11"/>
      <c r="Z28" s="11"/>
      <c r="AA28" s="11"/>
      <c r="AB28" s="11"/>
    </row>
  </sheetData>
  <sheetProtection/>
  <mergeCells count="26">
    <mergeCell ref="X1:AA1"/>
    <mergeCell ref="T10:W10"/>
    <mergeCell ref="T11:T12"/>
    <mergeCell ref="U11:W11"/>
    <mergeCell ref="P10:S10"/>
    <mergeCell ref="P11:P12"/>
    <mergeCell ref="Q11:S11"/>
    <mergeCell ref="X11:X12"/>
    <mergeCell ref="Y11:AA11"/>
    <mergeCell ref="X3:AA3"/>
    <mergeCell ref="A8:AA8"/>
    <mergeCell ref="A10:A12"/>
    <mergeCell ref="B10:B12"/>
    <mergeCell ref="C10:C12"/>
    <mergeCell ref="X10:AA10"/>
    <mergeCell ref="H11:H12"/>
    <mergeCell ref="L11:L12"/>
    <mergeCell ref="A16:A17"/>
    <mergeCell ref="I11:K11"/>
    <mergeCell ref="H10:K10"/>
    <mergeCell ref="L10:O10"/>
    <mergeCell ref="M11:O11"/>
    <mergeCell ref="D10:G10"/>
    <mergeCell ref="D11:D12"/>
    <mergeCell ref="E11:G11"/>
    <mergeCell ref="A13:A15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2021-12-16T02:28:37Z</cp:lastPrinted>
  <dcterms:created xsi:type="dcterms:W3CDTF">2010-03-31T08:28:35Z</dcterms:created>
  <dcterms:modified xsi:type="dcterms:W3CDTF">2022-04-01T07:33:13Z</dcterms:modified>
  <cp:category/>
  <cp:version/>
  <cp:contentType/>
  <cp:contentStatus/>
</cp:coreProperties>
</file>