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5" yWindow="30" windowWidth="15120" windowHeight="7770" firstSheet="2" activeTab="2"/>
  </bookViews>
  <sheets>
    <sheet name=" ПРИЛОЖ 2" sheetId="1" state="hidden" r:id="rId1"/>
    <sheet name=" Прилож 4" sheetId="2" state="hidden" r:id="rId2"/>
    <sheet name="Приложение 1. Ц.П." sheetId="5" r:id="rId3"/>
    <sheet name="Приложение 2. О.М." sheetId="7" r:id="rId4"/>
    <sheet name="Приложение 3. Р.О." sheetId="4" r:id="rId5"/>
    <sheet name="Лист1" sheetId="6" r:id="rId6"/>
  </sheets>
  <definedNames>
    <definedName name="_xlnm.Print_Area" localSheetId="1">' Прилож 4'!$A$1:$F$26</definedName>
    <definedName name="_xlnm.Print_Area" localSheetId="4">'Приложение 3. Р.О.'!$A$1:$K$238</definedName>
  </definedNames>
  <calcPr calcId="144525"/>
</workbook>
</file>

<file path=xl/calcChain.xml><?xml version="1.0" encoding="utf-8"?>
<calcChain xmlns="http://schemas.openxmlformats.org/spreadsheetml/2006/main">
  <c r="G155" i="4" l="1"/>
  <c r="F156" i="4"/>
  <c r="G156" i="4"/>
  <c r="H156" i="4"/>
  <c r="I156" i="4"/>
  <c r="J156" i="4"/>
  <c r="K156" i="4"/>
  <c r="F18" i="4" l="1"/>
  <c r="E18" i="4" s="1"/>
  <c r="G18" i="4"/>
  <c r="H18" i="4"/>
  <c r="I18" i="4"/>
  <c r="J18" i="4"/>
  <c r="K18" i="4"/>
  <c r="E223" i="4"/>
  <c r="I219" i="4"/>
  <c r="I218" i="4" s="1"/>
  <c r="K219" i="4"/>
  <c r="G220" i="4"/>
  <c r="I220" i="4"/>
  <c r="K220" i="4"/>
  <c r="G221" i="4"/>
  <c r="I221" i="4"/>
  <c r="K221" i="4"/>
  <c r="G222" i="4"/>
  <c r="I222" i="4"/>
  <c r="K222" i="4"/>
  <c r="F225" i="4"/>
  <c r="F219" i="4" s="1"/>
  <c r="G225" i="4"/>
  <c r="H225" i="4"/>
  <c r="H219" i="4" s="1"/>
  <c r="I225" i="4"/>
  <c r="I224" i="4" s="1"/>
  <c r="J225" i="4"/>
  <c r="J219" i="4" s="1"/>
  <c r="K225" i="4"/>
  <c r="K224" i="4" s="1"/>
  <c r="F226" i="4"/>
  <c r="F220" i="4" s="1"/>
  <c r="G226" i="4"/>
  <c r="H226" i="4"/>
  <c r="H220" i="4" s="1"/>
  <c r="I226" i="4"/>
  <c r="J226" i="4"/>
  <c r="J220" i="4" s="1"/>
  <c r="K226" i="4"/>
  <c r="F227" i="4"/>
  <c r="F221" i="4" s="1"/>
  <c r="G227" i="4"/>
  <c r="H227" i="4"/>
  <c r="H221" i="4" s="1"/>
  <c r="I227" i="4"/>
  <c r="J227" i="4"/>
  <c r="J221" i="4" s="1"/>
  <c r="K227" i="4"/>
  <c r="F228" i="4"/>
  <c r="F222" i="4" s="1"/>
  <c r="G228" i="4"/>
  <c r="H228" i="4"/>
  <c r="H222" i="4" s="1"/>
  <c r="I228" i="4"/>
  <c r="J228" i="4"/>
  <c r="J222" i="4" s="1"/>
  <c r="K228" i="4"/>
  <c r="E230" i="4"/>
  <c r="E231" i="4"/>
  <c r="E232" i="4"/>
  <c r="E233" i="4"/>
  <c r="F229" i="4"/>
  <c r="G229" i="4"/>
  <c r="E229" i="4" s="1"/>
  <c r="H229" i="4"/>
  <c r="I229" i="4"/>
  <c r="J229" i="4"/>
  <c r="K229" i="4"/>
  <c r="E235" i="4"/>
  <c r="E236" i="4"/>
  <c r="E237" i="4"/>
  <c r="E238" i="4"/>
  <c r="F234" i="4"/>
  <c r="G234" i="4"/>
  <c r="H234" i="4"/>
  <c r="I234" i="4"/>
  <c r="J234" i="4"/>
  <c r="K234" i="4"/>
  <c r="E157" i="4"/>
  <c r="E159" i="4"/>
  <c r="E160" i="4"/>
  <c r="E161" i="4"/>
  <c r="E162" i="4"/>
  <c r="F158" i="4"/>
  <c r="G158" i="4"/>
  <c r="H158" i="4"/>
  <c r="I158" i="4"/>
  <c r="J158" i="4"/>
  <c r="K158" i="4"/>
  <c r="F164" i="4"/>
  <c r="F153" i="4" s="1"/>
  <c r="G164" i="4"/>
  <c r="G153" i="4" s="1"/>
  <c r="H164" i="4"/>
  <c r="H153" i="4" s="1"/>
  <c r="I164" i="4"/>
  <c r="I153" i="4" s="1"/>
  <c r="J164" i="4"/>
  <c r="J153" i="4" s="1"/>
  <c r="K164" i="4"/>
  <c r="K153" i="4" s="1"/>
  <c r="F165" i="4"/>
  <c r="F154" i="4" s="1"/>
  <c r="G165" i="4"/>
  <c r="G154" i="4" s="1"/>
  <c r="H165" i="4"/>
  <c r="H154" i="4" s="1"/>
  <c r="I165" i="4"/>
  <c r="I154" i="4" s="1"/>
  <c r="J165" i="4"/>
  <c r="J154" i="4" s="1"/>
  <c r="K165" i="4"/>
  <c r="K154" i="4" s="1"/>
  <c r="F166" i="4"/>
  <c r="F155" i="4" s="1"/>
  <c r="G166" i="4"/>
  <c r="H166" i="4"/>
  <c r="H155" i="4" s="1"/>
  <c r="I166" i="4"/>
  <c r="I155" i="4" s="1"/>
  <c r="J166" i="4"/>
  <c r="J155" i="4" s="1"/>
  <c r="K166" i="4"/>
  <c r="K155" i="4" s="1"/>
  <c r="F167" i="4"/>
  <c r="G167" i="4"/>
  <c r="H167" i="4"/>
  <c r="I167" i="4"/>
  <c r="J167" i="4"/>
  <c r="K167" i="4"/>
  <c r="E169" i="4"/>
  <c r="E170" i="4"/>
  <c r="E171" i="4"/>
  <c r="E172" i="4"/>
  <c r="F168" i="4"/>
  <c r="G168" i="4"/>
  <c r="H168" i="4"/>
  <c r="I168" i="4"/>
  <c r="J168" i="4"/>
  <c r="K168" i="4"/>
  <c r="E174" i="4"/>
  <c r="E175" i="4"/>
  <c r="E176" i="4"/>
  <c r="E177" i="4"/>
  <c r="F173" i="4"/>
  <c r="G173" i="4"/>
  <c r="H173" i="4"/>
  <c r="I173" i="4"/>
  <c r="J173" i="4"/>
  <c r="K173" i="4"/>
  <c r="E179" i="4"/>
  <c r="E180" i="4"/>
  <c r="E181" i="4"/>
  <c r="E182" i="4"/>
  <c r="F178" i="4"/>
  <c r="G178" i="4"/>
  <c r="H178" i="4"/>
  <c r="I178" i="4"/>
  <c r="J178" i="4"/>
  <c r="K178" i="4"/>
  <c r="E184" i="4"/>
  <c r="E185" i="4"/>
  <c r="E186" i="4"/>
  <c r="E187" i="4"/>
  <c r="F183" i="4"/>
  <c r="G183" i="4"/>
  <c r="H183" i="4"/>
  <c r="I183" i="4"/>
  <c r="J183" i="4"/>
  <c r="K183" i="4"/>
  <c r="E96" i="4"/>
  <c r="F98" i="4"/>
  <c r="G98" i="4"/>
  <c r="H98" i="4"/>
  <c r="I98" i="4"/>
  <c r="J98" i="4"/>
  <c r="K98" i="4"/>
  <c r="F99" i="4"/>
  <c r="G99" i="4"/>
  <c r="H99" i="4"/>
  <c r="I99" i="4"/>
  <c r="J99" i="4"/>
  <c r="K99" i="4"/>
  <c r="F100" i="4"/>
  <c r="G100" i="4"/>
  <c r="H100" i="4"/>
  <c r="I100" i="4"/>
  <c r="J100" i="4"/>
  <c r="K100" i="4"/>
  <c r="F101" i="4"/>
  <c r="G101" i="4"/>
  <c r="H101" i="4"/>
  <c r="I101" i="4"/>
  <c r="J101" i="4"/>
  <c r="K101" i="4"/>
  <c r="E103" i="4"/>
  <c r="E104" i="4"/>
  <c r="E105" i="4"/>
  <c r="E106" i="4"/>
  <c r="F102" i="4"/>
  <c r="G102" i="4"/>
  <c r="H102" i="4"/>
  <c r="I102" i="4"/>
  <c r="J102" i="4"/>
  <c r="K102" i="4"/>
  <c r="E108" i="4"/>
  <c r="E109" i="4"/>
  <c r="E110" i="4"/>
  <c r="E111" i="4"/>
  <c r="F107" i="4"/>
  <c r="G107" i="4"/>
  <c r="H107" i="4"/>
  <c r="I107" i="4"/>
  <c r="J107" i="4"/>
  <c r="K107" i="4"/>
  <c r="E113" i="4"/>
  <c r="E114" i="4"/>
  <c r="E115" i="4"/>
  <c r="E116" i="4"/>
  <c r="F112" i="4"/>
  <c r="G112" i="4"/>
  <c r="H112" i="4"/>
  <c r="I112" i="4"/>
  <c r="J112" i="4"/>
  <c r="K112" i="4"/>
  <c r="F118" i="4"/>
  <c r="G118" i="4"/>
  <c r="H118" i="4"/>
  <c r="I118" i="4"/>
  <c r="J118" i="4"/>
  <c r="K118" i="4"/>
  <c r="F119" i="4"/>
  <c r="G119" i="4"/>
  <c r="H119" i="4"/>
  <c r="I119" i="4"/>
  <c r="J119" i="4"/>
  <c r="K119" i="4"/>
  <c r="F120" i="4"/>
  <c r="G120" i="4"/>
  <c r="H120" i="4"/>
  <c r="I120" i="4"/>
  <c r="J120" i="4"/>
  <c r="K120" i="4"/>
  <c r="F121" i="4"/>
  <c r="G121" i="4"/>
  <c r="H121" i="4"/>
  <c r="I121" i="4"/>
  <c r="J121" i="4"/>
  <c r="K121" i="4"/>
  <c r="E123" i="4"/>
  <c r="E124" i="4"/>
  <c r="E125" i="4"/>
  <c r="E126" i="4"/>
  <c r="F122" i="4"/>
  <c r="G122" i="4"/>
  <c r="H122" i="4"/>
  <c r="I122" i="4"/>
  <c r="J122" i="4"/>
  <c r="K122" i="4"/>
  <c r="E128" i="4"/>
  <c r="E129" i="4"/>
  <c r="E130" i="4"/>
  <c r="E131" i="4"/>
  <c r="F127" i="4"/>
  <c r="G127" i="4"/>
  <c r="H127" i="4"/>
  <c r="I127" i="4"/>
  <c r="J127" i="4"/>
  <c r="K127" i="4"/>
  <c r="E133" i="4"/>
  <c r="E134" i="4"/>
  <c r="E135" i="4"/>
  <c r="E136" i="4"/>
  <c r="F132" i="4"/>
  <c r="G132" i="4"/>
  <c r="H132" i="4"/>
  <c r="I132" i="4"/>
  <c r="J132" i="4"/>
  <c r="K132" i="4"/>
  <c r="F138" i="4"/>
  <c r="G138" i="4"/>
  <c r="H138" i="4"/>
  <c r="I138" i="4"/>
  <c r="J138" i="4"/>
  <c r="K138" i="4"/>
  <c r="F139" i="4"/>
  <c r="G139" i="4"/>
  <c r="H139" i="4"/>
  <c r="I139" i="4"/>
  <c r="J139" i="4"/>
  <c r="K139" i="4"/>
  <c r="F140" i="4"/>
  <c r="G140" i="4"/>
  <c r="H140" i="4"/>
  <c r="I140" i="4"/>
  <c r="J140" i="4"/>
  <c r="K140" i="4"/>
  <c r="F141" i="4"/>
  <c r="G141" i="4"/>
  <c r="H141" i="4"/>
  <c r="I141" i="4"/>
  <c r="J141" i="4"/>
  <c r="K141" i="4"/>
  <c r="E143" i="4"/>
  <c r="E144" i="4"/>
  <c r="E145" i="4"/>
  <c r="E146" i="4"/>
  <c r="F142" i="4"/>
  <c r="G142" i="4"/>
  <c r="H142" i="4"/>
  <c r="I142" i="4"/>
  <c r="J142" i="4"/>
  <c r="K142" i="4"/>
  <c r="E148" i="4"/>
  <c r="E149" i="4"/>
  <c r="E150" i="4"/>
  <c r="E151" i="4"/>
  <c r="F147" i="4"/>
  <c r="G147" i="4"/>
  <c r="H147" i="4"/>
  <c r="I147" i="4"/>
  <c r="J147" i="4"/>
  <c r="K147" i="4"/>
  <c r="E75" i="4"/>
  <c r="F77" i="4"/>
  <c r="F71" i="4" s="1"/>
  <c r="G77" i="4"/>
  <c r="G71" i="4" s="1"/>
  <c r="H77" i="4"/>
  <c r="I77" i="4"/>
  <c r="I71" i="4" s="1"/>
  <c r="J77" i="4"/>
  <c r="J71" i="4" s="1"/>
  <c r="K77" i="4"/>
  <c r="K71" i="4" s="1"/>
  <c r="F78" i="4"/>
  <c r="G78" i="4"/>
  <c r="G72" i="4" s="1"/>
  <c r="H78" i="4"/>
  <c r="H72" i="4" s="1"/>
  <c r="I78" i="4"/>
  <c r="I72" i="4" s="1"/>
  <c r="J78" i="4"/>
  <c r="K78" i="4"/>
  <c r="K72" i="4" s="1"/>
  <c r="F79" i="4"/>
  <c r="G79" i="4"/>
  <c r="G73" i="4" s="1"/>
  <c r="H79" i="4"/>
  <c r="H73" i="4" s="1"/>
  <c r="I79" i="4"/>
  <c r="I73" i="4" s="1"/>
  <c r="J79" i="4"/>
  <c r="J73" i="4" s="1"/>
  <c r="K79" i="4"/>
  <c r="K73" i="4" s="1"/>
  <c r="F80" i="4"/>
  <c r="G80" i="4"/>
  <c r="G74" i="4" s="1"/>
  <c r="H80" i="4"/>
  <c r="H74" i="4" s="1"/>
  <c r="I80" i="4"/>
  <c r="I74" i="4" s="1"/>
  <c r="J80" i="4"/>
  <c r="J74" i="4" s="1"/>
  <c r="K80" i="4"/>
  <c r="K74" i="4" s="1"/>
  <c r="E82" i="4"/>
  <c r="E83" i="4"/>
  <c r="E84" i="4"/>
  <c r="E85" i="4"/>
  <c r="F81" i="4"/>
  <c r="G81" i="4"/>
  <c r="H81" i="4"/>
  <c r="I81" i="4"/>
  <c r="J81" i="4"/>
  <c r="K81" i="4"/>
  <c r="E87" i="4"/>
  <c r="E88" i="4"/>
  <c r="E89" i="4"/>
  <c r="E90" i="4"/>
  <c r="F86" i="4"/>
  <c r="G86" i="4"/>
  <c r="H86" i="4"/>
  <c r="I86" i="4"/>
  <c r="J86" i="4"/>
  <c r="K86" i="4"/>
  <c r="E24" i="4"/>
  <c r="F46" i="4"/>
  <c r="G46" i="4"/>
  <c r="H46" i="4"/>
  <c r="I46" i="4"/>
  <c r="J46" i="4"/>
  <c r="K46" i="4"/>
  <c r="F47" i="4"/>
  <c r="G47" i="4"/>
  <c r="H47" i="4"/>
  <c r="I47" i="4"/>
  <c r="J47" i="4"/>
  <c r="K47" i="4"/>
  <c r="F48" i="4"/>
  <c r="G48" i="4"/>
  <c r="H48" i="4"/>
  <c r="I48" i="4"/>
  <c r="J48" i="4"/>
  <c r="K48" i="4"/>
  <c r="F49" i="4"/>
  <c r="G49" i="4"/>
  <c r="H49" i="4"/>
  <c r="I49" i="4"/>
  <c r="J49" i="4"/>
  <c r="K49" i="4"/>
  <c r="E61" i="4"/>
  <c r="E62" i="4"/>
  <c r="E63" i="4"/>
  <c r="E64" i="4"/>
  <c r="F60" i="4"/>
  <c r="G60" i="4"/>
  <c r="H60" i="4"/>
  <c r="I60" i="4"/>
  <c r="J60" i="4"/>
  <c r="K60" i="4"/>
  <c r="E66" i="4"/>
  <c r="E67" i="4"/>
  <c r="E68" i="4"/>
  <c r="E69" i="4"/>
  <c r="F65" i="4"/>
  <c r="G65" i="4"/>
  <c r="H65" i="4"/>
  <c r="I65" i="4"/>
  <c r="J65" i="4"/>
  <c r="K65" i="4"/>
  <c r="E56" i="4"/>
  <c r="E57" i="4"/>
  <c r="E58" i="4"/>
  <c r="E59" i="4"/>
  <c r="F55" i="4"/>
  <c r="G55" i="4"/>
  <c r="H55" i="4"/>
  <c r="I55" i="4"/>
  <c r="J55" i="4"/>
  <c r="K55" i="4"/>
  <c r="F26" i="4"/>
  <c r="G26" i="4"/>
  <c r="H26" i="4"/>
  <c r="I26" i="4"/>
  <c r="J26" i="4"/>
  <c r="J20" i="4" s="1"/>
  <c r="K26" i="4"/>
  <c r="F27" i="4"/>
  <c r="G27" i="4"/>
  <c r="G21" i="4" s="1"/>
  <c r="H27" i="4"/>
  <c r="H21" i="4" s="1"/>
  <c r="I27" i="4"/>
  <c r="J27" i="4"/>
  <c r="K27" i="4"/>
  <c r="K21" i="4" s="1"/>
  <c r="F28" i="4"/>
  <c r="G28" i="4"/>
  <c r="H28" i="4"/>
  <c r="I28" i="4"/>
  <c r="I22" i="4" s="1"/>
  <c r="J28" i="4"/>
  <c r="J22" i="4" s="1"/>
  <c r="K28" i="4"/>
  <c r="F29" i="4"/>
  <c r="G29" i="4"/>
  <c r="G23" i="4" s="1"/>
  <c r="H29" i="4"/>
  <c r="H23" i="4" s="1"/>
  <c r="I29" i="4"/>
  <c r="J29" i="4"/>
  <c r="K29" i="4"/>
  <c r="K23" i="4" s="1"/>
  <c r="G40" i="4"/>
  <c r="H40" i="4"/>
  <c r="I40" i="4"/>
  <c r="J40" i="4"/>
  <c r="K40" i="4"/>
  <c r="F40" i="4"/>
  <c r="G35" i="4"/>
  <c r="H35" i="4"/>
  <c r="I35" i="4"/>
  <c r="J35" i="4"/>
  <c r="K35" i="4"/>
  <c r="F35" i="4"/>
  <c r="F30" i="4"/>
  <c r="G30" i="4"/>
  <c r="H30" i="4"/>
  <c r="I30" i="4"/>
  <c r="J30" i="4"/>
  <c r="K30" i="4"/>
  <c r="E32" i="4"/>
  <c r="E33" i="4"/>
  <c r="E34" i="4"/>
  <c r="F20" i="4" l="1"/>
  <c r="I20" i="4"/>
  <c r="K218" i="4"/>
  <c r="E234" i="4"/>
  <c r="E221" i="4"/>
  <c r="J218" i="4"/>
  <c r="F218" i="4"/>
  <c r="E222" i="4"/>
  <c r="E220" i="4"/>
  <c r="J224" i="4"/>
  <c r="E227" i="4"/>
  <c r="G224" i="4"/>
  <c r="E226" i="4"/>
  <c r="F224" i="4"/>
  <c r="E228" i="4"/>
  <c r="H224" i="4"/>
  <c r="E224" i="4" s="1"/>
  <c r="H218" i="4"/>
  <c r="E225" i="4"/>
  <c r="G219" i="4"/>
  <c r="J23" i="4"/>
  <c r="J17" i="4" s="1"/>
  <c r="F23" i="4"/>
  <c r="H22" i="4"/>
  <c r="J21" i="4"/>
  <c r="J19" i="4" s="1"/>
  <c r="F21" i="4"/>
  <c r="H20" i="4"/>
  <c r="H19" i="4" s="1"/>
  <c r="H94" i="4"/>
  <c r="J93" i="4"/>
  <c r="F93" i="4"/>
  <c r="H92" i="4"/>
  <c r="I23" i="4"/>
  <c r="K22" i="4"/>
  <c r="G22" i="4"/>
  <c r="K163" i="4"/>
  <c r="G163" i="4"/>
  <c r="E28" i="4"/>
  <c r="E178" i="4"/>
  <c r="E168" i="4"/>
  <c r="J163" i="4"/>
  <c r="E164" i="4"/>
  <c r="E142" i="4"/>
  <c r="J95" i="4"/>
  <c r="E183" i="4"/>
  <c r="E173" i="4"/>
  <c r="E55" i="4"/>
  <c r="E165" i="4"/>
  <c r="H163" i="4"/>
  <c r="E158" i="4"/>
  <c r="E155" i="4"/>
  <c r="I152" i="4"/>
  <c r="E156" i="4"/>
  <c r="E80" i="4"/>
  <c r="J76" i="4"/>
  <c r="F76" i="4"/>
  <c r="H76" i="4"/>
  <c r="E147" i="4"/>
  <c r="E141" i="4"/>
  <c r="E132" i="4"/>
  <c r="E120" i="4"/>
  <c r="H117" i="4"/>
  <c r="J117" i="4"/>
  <c r="E118" i="4"/>
  <c r="E107" i="4"/>
  <c r="E102" i="4"/>
  <c r="E101" i="4"/>
  <c r="F95" i="4"/>
  <c r="I163" i="4"/>
  <c r="E167" i="4"/>
  <c r="E154" i="4"/>
  <c r="H152" i="4"/>
  <c r="E30" i="4"/>
  <c r="E65" i="4"/>
  <c r="E49" i="4"/>
  <c r="J45" i="4"/>
  <c r="E47" i="4"/>
  <c r="H45" i="4"/>
  <c r="E86" i="4"/>
  <c r="K117" i="4"/>
  <c r="E119" i="4"/>
  <c r="I117" i="4"/>
  <c r="I95" i="4"/>
  <c r="K94" i="4"/>
  <c r="G94" i="4"/>
  <c r="I93" i="4"/>
  <c r="K92" i="4"/>
  <c r="G92" i="4"/>
  <c r="E166" i="4"/>
  <c r="K152" i="4"/>
  <c r="G152" i="4"/>
  <c r="I45" i="4"/>
  <c r="K45" i="4"/>
  <c r="G45" i="4"/>
  <c r="F22" i="4"/>
  <c r="E81" i="4"/>
  <c r="E79" i="4"/>
  <c r="E140" i="4"/>
  <c r="H137" i="4"/>
  <c r="J137" i="4"/>
  <c r="E138" i="4"/>
  <c r="E127" i="4"/>
  <c r="E122" i="4"/>
  <c r="E121" i="4"/>
  <c r="E112" i="4"/>
  <c r="H95" i="4"/>
  <c r="H91" i="4" s="1"/>
  <c r="J94" i="4"/>
  <c r="E94" i="4" s="1"/>
  <c r="F94" i="4"/>
  <c r="H93" i="4"/>
  <c r="H15" i="4" s="1"/>
  <c r="J92" i="4"/>
  <c r="J91" i="4" s="1"/>
  <c r="F92" i="4"/>
  <c r="J152" i="4"/>
  <c r="I25" i="4"/>
  <c r="K25" i="4"/>
  <c r="G25" i="4"/>
  <c r="E60" i="4"/>
  <c r="E48" i="4"/>
  <c r="E77" i="4"/>
  <c r="K137" i="4"/>
  <c r="E139" i="4"/>
  <c r="I137" i="4"/>
  <c r="K95" i="4"/>
  <c r="K17" i="4" s="1"/>
  <c r="G95" i="4"/>
  <c r="G17" i="4" s="1"/>
  <c r="I94" i="4"/>
  <c r="I16" i="4" s="1"/>
  <c r="K97" i="4"/>
  <c r="E99" i="4"/>
  <c r="I97" i="4"/>
  <c r="F163" i="4"/>
  <c r="E23" i="4"/>
  <c r="I70" i="4"/>
  <c r="K70" i="4"/>
  <c r="G70" i="4"/>
  <c r="F45" i="4"/>
  <c r="E46" i="4"/>
  <c r="I21" i="4"/>
  <c r="K20" i="4"/>
  <c r="K14" i="4" s="1"/>
  <c r="G20" i="4"/>
  <c r="G19" i="4" s="1"/>
  <c r="K76" i="4"/>
  <c r="G76" i="4"/>
  <c r="E78" i="4"/>
  <c r="F74" i="4"/>
  <c r="E74" i="4" s="1"/>
  <c r="J72" i="4"/>
  <c r="J70" i="4" s="1"/>
  <c r="F72" i="4"/>
  <c r="H71" i="4"/>
  <c r="H70" i="4" s="1"/>
  <c r="H97" i="4"/>
  <c r="E100" i="4"/>
  <c r="K93" i="4"/>
  <c r="G93" i="4"/>
  <c r="G15" i="4" s="1"/>
  <c r="I92" i="4"/>
  <c r="I91" i="4" s="1"/>
  <c r="J25" i="4"/>
  <c r="G137" i="4"/>
  <c r="G117" i="4"/>
  <c r="G97" i="4"/>
  <c r="F25" i="4"/>
  <c r="H25" i="4"/>
  <c r="I76" i="4"/>
  <c r="F73" i="4"/>
  <c r="E73" i="4" s="1"/>
  <c r="F137" i="4"/>
  <c r="F117" i="4"/>
  <c r="J97" i="4"/>
  <c r="F97" i="4"/>
  <c r="E98" i="4"/>
  <c r="E26" i="4"/>
  <c r="E29" i="4"/>
  <c r="E27" i="4"/>
  <c r="F14" i="4" l="1"/>
  <c r="E163" i="4"/>
  <c r="E22" i="4"/>
  <c r="F16" i="4"/>
  <c r="G16" i="4"/>
  <c r="F15" i="4"/>
  <c r="H14" i="4"/>
  <c r="J16" i="4"/>
  <c r="K16" i="4"/>
  <c r="J15" i="4"/>
  <c r="I14" i="4"/>
  <c r="K19" i="4"/>
  <c r="I17" i="4"/>
  <c r="H16" i="4"/>
  <c r="J14" i="4"/>
  <c r="K91" i="4"/>
  <c r="E21" i="4"/>
  <c r="I15" i="4"/>
  <c r="F19" i="4"/>
  <c r="F17" i="4"/>
  <c r="K15" i="4"/>
  <c r="H17" i="4"/>
  <c r="G14" i="4"/>
  <c r="G218" i="4"/>
  <c r="E218" i="4" s="1"/>
  <c r="E219" i="4"/>
  <c r="E45" i="4"/>
  <c r="F91" i="4"/>
  <c r="E95" i="4"/>
  <c r="E72" i="4"/>
  <c r="E76" i="4"/>
  <c r="I19" i="4"/>
  <c r="E153" i="4"/>
  <c r="F152" i="4"/>
  <c r="E152" i="4" s="1"/>
  <c r="E93" i="4"/>
  <c r="G91" i="4"/>
  <c r="F70" i="4"/>
  <c r="E70" i="4" s="1"/>
  <c r="E137" i="4"/>
  <c r="E25" i="4"/>
  <c r="E92" i="4"/>
  <c r="E71" i="4"/>
  <c r="E117" i="4"/>
  <c r="E97" i="4"/>
  <c r="E20" i="4"/>
  <c r="E19" i="4" l="1"/>
  <c r="E91" i="4"/>
  <c r="J13" i="4"/>
  <c r="K13" i="4"/>
  <c r="E17" i="4"/>
  <c r="E16" i="4"/>
  <c r="I13" i="4"/>
  <c r="H13" i="4"/>
  <c r="E15" i="4"/>
  <c r="F13" i="4"/>
  <c r="E14" i="4"/>
  <c r="G13" i="4"/>
  <c r="E31" i="4"/>
  <c r="E13" i="4" l="1"/>
  <c r="E189" i="4"/>
  <c r="E190" i="4"/>
  <c r="E191" i="4"/>
  <c r="E192" i="4"/>
  <c r="E194" i="4"/>
  <c r="E195" i="4"/>
  <c r="E196" i="4"/>
  <c r="E197" i="4"/>
  <c r="E199" i="4"/>
  <c r="E200" i="4"/>
  <c r="E201" i="4"/>
  <c r="E202" i="4"/>
  <c r="E204" i="4"/>
  <c r="E205" i="4"/>
  <c r="E206" i="4"/>
  <c r="E207" i="4"/>
  <c r="E209" i="4"/>
  <c r="E210" i="4"/>
  <c r="E211" i="4"/>
  <c r="E212" i="4"/>
  <c r="E214" i="4"/>
  <c r="E215" i="4"/>
  <c r="E216" i="4"/>
  <c r="E217" i="4"/>
  <c r="K213" i="4"/>
  <c r="J213" i="4"/>
  <c r="I213" i="4"/>
  <c r="H213" i="4"/>
  <c r="G213" i="4"/>
  <c r="F213" i="4"/>
  <c r="K208" i="4"/>
  <c r="J208" i="4"/>
  <c r="I208" i="4"/>
  <c r="H208" i="4"/>
  <c r="G208" i="4"/>
  <c r="F208" i="4"/>
  <c r="K203" i="4"/>
  <c r="J203" i="4"/>
  <c r="I203" i="4"/>
  <c r="H203" i="4"/>
  <c r="G203" i="4"/>
  <c r="F203" i="4"/>
  <c r="K198" i="4"/>
  <c r="J198" i="4"/>
  <c r="I198" i="4"/>
  <c r="H198" i="4"/>
  <c r="G198" i="4"/>
  <c r="F198" i="4"/>
  <c r="K193" i="4"/>
  <c r="J193" i="4"/>
  <c r="I193" i="4"/>
  <c r="H193" i="4"/>
  <c r="G193" i="4"/>
  <c r="F193" i="4"/>
  <c r="E193" i="4" l="1"/>
  <c r="E203" i="4"/>
  <c r="E213" i="4"/>
  <c r="E208" i="4"/>
  <c r="E198" i="4"/>
  <c r="K188" i="4" l="1"/>
  <c r="J188" i="4"/>
  <c r="I188" i="4"/>
  <c r="H188" i="4"/>
  <c r="G188" i="4"/>
  <c r="F188" i="4"/>
  <c r="E188" i="4" l="1"/>
  <c r="E39" i="4" l="1"/>
  <c r="G50" i="4" l="1"/>
  <c r="J50" i="4"/>
  <c r="I50" i="4"/>
  <c r="E41" i="4"/>
  <c r="H50" i="4"/>
  <c r="E42" i="4"/>
  <c r="K50" i="4"/>
  <c r="E51" i="4"/>
  <c r="E43" i="4"/>
  <c r="E54" i="4" l="1"/>
  <c r="F50" i="4"/>
  <c r="E53" i="4"/>
  <c r="E52" i="4"/>
  <c r="E38" i="4" l="1"/>
  <c r="E37" i="4"/>
  <c r="E36" i="4"/>
  <c r="E44" i="4" l="1"/>
  <c r="E50" i="4"/>
  <c r="E35" i="4"/>
  <c r="E40" i="4" l="1"/>
</calcChain>
</file>

<file path=xl/sharedStrings.xml><?xml version="1.0" encoding="utf-8"?>
<sst xmlns="http://schemas.openxmlformats.org/spreadsheetml/2006/main" count="636" uniqueCount="312">
  <si>
    <t xml:space="preserve">Приложение N 2
к Порядку  разработки, реализации
и оценки эффективности муниципальных программ
МО «Усть-Коксинский район» РА
</t>
  </si>
  <si>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</si>
  <si>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</si>
  <si>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</si>
  <si>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</si>
  <si>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</si>
  <si>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</si>
  <si>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</si>
  <si>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</si>
  <si>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</si>
  <si>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Целевой показатель</t>
  </si>
  <si>
    <t xml:space="preserve"> № п/п</t>
  </si>
  <si>
    <t>1.2</t>
  </si>
  <si>
    <t>1.1</t>
  </si>
  <si>
    <t>1.1.1</t>
  </si>
  <si>
    <t>1.1.2</t>
  </si>
  <si>
    <t>Обеспечивающая подпрограмма …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</si>
  <si>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</si>
  <si>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</si>
  <si>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</si>
  <si>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</si>
  <si>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</si>
  <si>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</si>
  <si>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</si>
  <si>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</si>
  <si>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1</t>
  </si>
  <si>
    <t>2</t>
  </si>
  <si>
    <t>Х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</si>
  <si>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</si>
  <si>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</si>
  <si>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</si>
  <si>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</si>
  <si>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</si>
  <si>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</si>
  <si>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</si>
  <si>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</si>
  <si>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</si>
  <si>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</si>
  <si>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</si>
  <si>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</si>
  <si>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</si>
  <si>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</si>
  <si>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</si>
  <si>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</si>
  <si>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</si>
  <si>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</si>
  <si>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</si>
  <si>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</si>
  <si>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 xml:space="preserve"> Развитие культуры </t>
  </si>
  <si>
    <t xml:space="preserve">Отдел культуры Администрации МО "Усть-Коксинский район" РА </t>
  </si>
  <si>
    <t>1.3</t>
  </si>
  <si>
    <t>1.4</t>
  </si>
  <si>
    <t>1.2.1</t>
  </si>
  <si>
    <t>2018 год</t>
  </si>
  <si>
    <t>2017 год</t>
  </si>
  <si>
    <t xml:space="preserve"> Муниципальная программа "  "</t>
  </si>
  <si>
    <t xml:space="preserve"> Подпрограмма: ""</t>
  </si>
  <si>
    <t xml:space="preserve">Основное мероприятие: </t>
  </si>
  <si>
    <t xml:space="preserve">Основное мероприятие : </t>
  </si>
  <si>
    <t>Основное мероприятие 2</t>
  </si>
  <si>
    <t>Основное мероприятие 3</t>
  </si>
  <si>
    <t>Основное мероприятие 4</t>
  </si>
  <si>
    <t>Администрация МО «Усть-Коксинский район»</t>
  </si>
  <si>
    <t>Подпрограмма 2</t>
  </si>
  <si>
    <t>Подпрограмма 3</t>
  </si>
  <si>
    <t>Подпрограмма 4</t>
  </si>
  <si>
    <t>Восстановление платежеспособности МУП, предупреждение банкротства</t>
  </si>
  <si>
    <t xml:space="preserve"> Капитальный ремонт, ремонт и содержание ГТС (дамбы)</t>
  </si>
  <si>
    <t>2.1.</t>
  </si>
  <si>
    <t>Развитие и модернизация водоснабжения по переданным полномочиям сельским поселениям</t>
  </si>
  <si>
    <t>3.1.</t>
  </si>
  <si>
    <t>3.2.</t>
  </si>
  <si>
    <t>3.3.</t>
  </si>
  <si>
    <t>Отдел по капитальному строительству и жилищно-коммунальным вопросам</t>
  </si>
  <si>
    <t>«Обеспечение деятельности МКУ по делам ГОЧС и ЕДДС»</t>
  </si>
  <si>
    <t>Повышение эффективности систем жизнеобеспечения</t>
  </si>
  <si>
    <t>Обеспечивающая подпрограмма "Создание условий по обеспечению реализации муниципальной программы МО "Усть-Коксинский район"</t>
  </si>
  <si>
    <t xml:space="preserve"> Подпрограмма 1 "Развитие жилищно-коммунального комплекса МО "Усть-Коксинский район"</t>
  </si>
  <si>
    <t>Основное мероприятие. Обеспечение деятельности МКУ по делам ГОЧС и ЕДДС</t>
  </si>
  <si>
    <t>Основное мероприятие. Развитие систем коммунальной инфраструктуры</t>
  </si>
  <si>
    <t>3</t>
  </si>
  <si>
    <t xml:space="preserve"> Подпрограмма 2 "Энергосбережение и повышение энергетической эффективности"</t>
  </si>
  <si>
    <t>Основное мероприятие. Энергосбережение и повышение энергетической эффективности в коммунальном хозяйстве"</t>
  </si>
  <si>
    <t>Основное мероприятие. Энергосбережение и повышение энергетической эффективности в социальной сфере и бюджетных учреждениях"</t>
  </si>
  <si>
    <t xml:space="preserve"> Подпрограмма 3. "Развитие внутренней инфраструктуры и обеспечение безопасности жизнедеятельности населения"</t>
  </si>
  <si>
    <t>Основное мероприятие. "Сохранение и развитие автомобильных дорог Усть-Коксинского района"</t>
  </si>
  <si>
    <t>Основное мероприятие. "Сохранение и развитие автомобильных дорог по переданным полномочиям сельским поселениям"</t>
  </si>
  <si>
    <t>Основное мероприятие. "Сохранение целостности и экологической безопасности окружающей среды"</t>
  </si>
  <si>
    <t>Основное мероприятие. "Защита населения от негативного природного воздействия и ликвидации его последствий (паводок)"</t>
  </si>
  <si>
    <t xml:space="preserve"> Подпрограмма 4. "Улучшение жилищных условий граждан"</t>
  </si>
  <si>
    <t>Основное мероприятие. "Переселение граждан из аварийного жилищного фонда"</t>
  </si>
  <si>
    <t>Основное мероприятие. "Проведение капитального ремонта многоквартирных домов "</t>
  </si>
  <si>
    <t>Основное мероприятие. "Обеспечение доступным и комфортным жильем населения"</t>
  </si>
  <si>
    <t>Доля возмещения недополученных доходов предприятиям коммунального хозяйства и коммунально-бытового обслуживания, предоставляющих услуги населению по тарифам ниже экономически обоснованных</t>
  </si>
  <si>
    <t>Уровень достижения показателей муниципальной программы</t>
  </si>
  <si>
    <t>МКУ по делам ГОЧС и ЕДДС</t>
  </si>
  <si>
    <t>2019-2024</t>
  </si>
  <si>
    <r>
      <t xml:space="preserve">1. </t>
    </r>
    <r>
      <rPr>
        <b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>. Развитие и поддержка предприятий жилищно-коммунального хозяйства Усть-Коксинского района</t>
    </r>
  </si>
  <si>
    <t>Обеспечение деятельности МКУ по делам ГОЧС и ЕДДС</t>
  </si>
  <si>
    <t>«Страхование и обслуживание гидротехнических сооружений расположенных на территории МО «Усть-Коксинский район»»</t>
  </si>
  <si>
    <t>«Проведение реконструкционных работ гидротехнических сооружений расположенных на территории МО «Усть-Коксинский район»»</t>
  </si>
  <si>
    <t>"Установка извещателей пожарных дымовых автономных GSM, многодетным семья, инвалидам, одиноко проживающим гражданам, социально не защищенным слоям населения"</t>
  </si>
  <si>
    <t>Основное мероприятие 5</t>
  </si>
  <si>
    <t>"Приобретение первичных средств пожаротушения и средств защиты необходимых для осу-ществления деятельности маневренных и патрульно-маневренных групп"</t>
  </si>
  <si>
    <t>Основное мероприятие 6</t>
  </si>
  <si>
    <t>"Приобретение и установка средств оповещения населения на территории муниципального об-разования «Усть-Коксинский район»"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</si>
  <si>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</si>
  <si>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</si>
  <si>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</si>
  <si>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Капитальный ремонт, ремонт и содержание общественного туалета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</si>
  <si>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</si>
  <si>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>Единица</t>
  </si>
  <si>
    <t>измерения</t>
  </si>
  <si>
    <t>Значения целевых показателей</t>
  </si>
  <si>
    <t>2019год</t>
  </si>
  <si>
    <t>%</t>
  </si>
  <si>
    <t>единица</t>
  </si>
  <si>
    <t>5.1.</t>
  </si>
  <si>
    <t>№ п/п</t>
  </si>
  <si>
    <t>5.2.</t>
  </si>
  <si>
    <t>4.1.</t>
  </si>
  <si>
    <t>4.2.</t>
  </si>
  <si>
    <t xml:space="preserve"> к муниципальной программе </t>
  </si>
  <si>
    <t xml:space="preserve">«Повышение эффективности систем </t>
  </si>
  <si>
    <t xml:space="preserve"> район» Республики Алтай»</t>
  </si>
  <si>
    <t>Обеспечение деятельности  МКУ  по делам ГОЧС и ЕДДС</t>
  </si>
  <si>
    <t>2019-2024 годы</t>
  </si>
  <si>
    <t>1.1.</t>
  </si>
  <si>
    <t>Целевой показатель основного мероприятия</t>
  </si>
  <si>
    <t>2019- 2024 годы</t>
  </si>
  <si>
    <t>Приложение 1</t>
  </si>
  <si>
    <t>Подпрограмма № 1 "Развитие жилищно-коммунального комплекса МО "Усть-Коксинский район"</t>
  </si>
  <si>
    <t>Подпрограмма № 2 "Энергосбережение и повышение энергетической эффективности в МО "Усть-Коксинский район"</t>
  </si>
  <si>
    <t>Подпрограмма 2 "Энергосбережение и повышение энергетической эффективности в МО "Усть-Коксинский район"</t>
  </si>
  <si>
    <t>Подпрограмма 1 "Развитие жилищно-коммунльного комплекса МО "Усть-Коксинский район"</t>
  </si>
  <si>
    <t>"Энергосбережение и повышение энергетической эффективности в МО "Усть-Коксинский район"</t>
  </si>
  <si>
    <t>"Развитие жилищно-коммунального комплекса МО «Усть-Коксинский район"</t>
  </si>
  <si>
    <t>Подпрограмма 4 "Улучшение жилищных условий граждан МО "Усть-Коксинский район"</t>
  </si>
  <si>
    <t>Подпрограмма № 4 "Улучшение жилищных условий граждан МО "Усть-Коксинский район"</t>
  </si>
  <si>
    <t>"Улучшение жилищных условий граждан МО "Усть-Коксинский район"</t>
  </si>
  <si>
    <t>Развитие и поддержка предприятий жилищно-коммунального хозяйства МО "Усть-Коксинский район"</t>
  </si>
  <si>
    <t>Основное мероприятие 3.1. (03301S22Д0)</t>
  </si>
  <si>
    <t>Основное мероприятие 2.1.</t>
  </si>
  <si>
    <t>Мероприятие 2.1.1.</t>
  </si>
  <si>
    <t>Мероприятие 2.1.2. (S)</t>
  </si>
  <si>
    <t>Основное мероприятие 1.1</t>
  </si>
  <si>
    <t>Мероприятие 1.1.1.</t>
  </si>
  <si>
    <t>Мероприятие 1.1.2.</t>
  </si>
  <si>
    <t xml:space="preserve">Мероприятие 1.1.3.
</t>
  </si>
  <si>
    <t>Основное мероприятие 1.2.</t>
  </si>
  <si>
    <t>Мероприятие 1.2.1.</t>
  </si>
  <si>
    <t>Мероприятие 1.2.2.</t>
  </si>
  <si>
    <t>Мероприятие 1.2.3.</t>
  </si>
  <si>
    <t>Мероприятие 1.2.4.</t>
  </si>
  <si>
    <t>Содержание автомобильных дорог местного значения</t>
  </si>
  <si>
    <t>Мероприятие 3.1.1. (0330100Д0)</t>
  </si>
  <si>
    <t>Мероприятие 3.1.2.</t>
  </si>
  <si>
    <t>Ремонт автомобильных дорог местного значения</t>
  </si>
  <si>
    <t>Мероприятие 3.1.3.</t>
  </si>
  <si>
    <t>Основное мероприятие 3.2. (03301S8900)</t>
  </si>
  <si>
    <t>Мероприятие 3.2.1.</t>
  </si>
  <si>
    <t>Приобретение дорожной-эксплуатационной техники и другого имущества (лизинг)</t>
  </si>
  <si>
    <t>Создание и оборудование мест (площадок) накопления (в том числе раздельного накопления) твердых коммунальных отходов</t>
  </si>
  <si>
    <t>Мероприятие 3.2.2.</t>
  </si>
  <si>
    <t>Мероприятие 3.2.3.</t>
  </si>
  <si>
    <t>Экологическое просвещение и предупреждение нарушений в области обращения твёрдых коммунальных отходов</t>
  </si>
  <si>
    <t>Основное мероприятие 3.3.</t>
  </si>
  <si>
    <t>Мероприятие 3.3.1.</t>
  </si>
  <si>
    <t>Мероприятие 3.3.2.</t>
  </si>
  <si>
    <t>Осуществление противопаводковых мероприятий</t>
  </si>
  <si>
    <t>МУП "Тепловодстрой Сервис"</t>
  </si>
  <si>
    <t>Основное мероприятие 4.1.</t>
  </si>
  <si>
    <t>Основное мероприятие 4.2.</t>
  </si>
  <si>
    <t>Осуществление полномичий по обеспечению жильем отдельных категорий граждан установленых федеральным законом от 12.01.1995 №5-ФЗ "О ветеранах"</t>
  </si>
  <si>
    <t xml:space="preserve">Осуществление полномичий по обеспечению жильем отдельных категорий граждан установленых федеральным законом от 24.11.1995 №181 ФЗ "О социальной защтите инвалидов в РФ" </t>
  </si>
  <si>
    <t>Осуществление полномочий по обеспечению жильем граждан РФ, проживающих в сельской местности</t>
  </si>
  <si>
    <t>Осуществление полномочий по обеспечению жильем молодых семей (субсидии)</t>
  </si>
  <si>
    <t>МКУ по делам ГОЧС и ЕДДС; МКУ "УКС"</t>
  </si>
  <si>
    <t>МКУ "УКС"</t>
  </si>
  <si>
    <r>
      <t>Обеспечивающая подпрограмма 5 (</t>
    </r>
    <r>
      <rPr>
        <b/>
        <sz val="11"/>
        <color theme="1"/>
        <rFont val="Times New Roman"/>
        <family val="1"/>
        <charset val="204"/>
      </rPr>
      <t>035)</t>
    </r>
  </si>
  <si>
    <t>Основное мероприятие 5.1.</t>
  </si>
  <si>
    <t xml:space="preserve"> Мероприятие 5.1.1. (035010Ш0Ж0)</t>
  </si>
  <si>
    <t>Основное мероприятие 5.2.</t>
  </si>
  <si>
    <t>1.2.</t>
  </si>
  <si>
    <t>Основное мероприятие 1.1. Развитие и поддержка предприятий жилищно-коммунального хозяйства МО "Усть-Коксинский район"</t>
  </si>
  <si>
    <t>1.1.1.</t>
  </si>
  <si>
    <t>Мероприятие 1.1.1. Капитальный ремонт, ремонт и содержание общественного туалета</t>
  </si>
  <si>
    <t>1.1.2.</t>
  </si>
  <si>
    <t>Мероприятие 1.1.2. Восстановление платежеспособности МУП, предупреждение банкротства</t>
  </si>
  <si>
    <t>1.1.3.</t>
  </si>
  <si>
    <t>Мероприятие 1.1.3. 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</si>
  <si>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1.2.1.</t>
  </si>
  <si>
    <t>1.2.2.</t>
  </si>
  <si>
    <t>1.2.3.</t>
  </si>
  <si>
    <t>1.2.4.</t>
  </si>
  <si>
    <t>2.1.1.</t>
  </si>
  <si>
    <t>Мероприятие 2.1.1. Осуществление энергосберегающих технических мероприятий на системах теплоснабжения, системах водоснабжения и водоотведения и модерназации оборудования на объектах, участвующих в предоставлении коммунальных услуг</t>
  </si>
  <si>
    <t>2.1.2.</t>
  </si>
  <si>
    <t>Мероприятие 2.1.2. 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 и модерназации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</si>
  <si>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3.1.1.</t>
  </si>
  <si>
    <t>Мероприятие 3.1.1. Приобретение дорожной-эксплуатационной техники и другого имущества (лизинг)</t>
  </si>
  <si>
    <t>3.1.2.</t>
  </si>
  <si>
    <t>Мероприятие 3.1.2. Содержание автомобильных дорог местного значения</t>
  </si>
  <si>
    <t>3.1.3.</t>
  </si>
  <si>
    <t>Мероприятие 3.1.3. Ремонт автомобильных дорог местного значения</t>
  </si>
  <si>
    <t>3.2.1.</t>
  </si>
  <si>
    <t>Мероприятие 3.2.1. Создание и оборудование мест (площадок) накопления (в том числе раздельного накопления) твёрдых коммунальных отходов</t>
  </si>
  <si>
    <t>3.2.2.</t>
  </si>
  <si>
    <t>3.2.3.</t>
  </si>
  <si>
    <t>Мероприятие 3.2.3. Экологическое просвещение и предупреждение нарушений в области обращения твёрдых коммунальных отходов</t>
  </si>
  <si>
    <t>3.3.1.</t>
  </si>
  <si>
    <t>Мероприятие 3.3.1. Капитальный ремонт, ремонт и содержание ГТС (дамбы)</t>
  </si>
  <si>
    <t>3.3.2.</t>
  </si>
  <si>
    <t>Мероприятие 3.3.2. Осуществление противопаводковых мероприятий</t>
  </si>
  <si>
    <t>5.1.1.</t>
  </si>
  <si>
    <t>Мероприятие 5.1.1. Проведение мероприятий по предотвращению эпидемий (пандемий) за счёт средств резервного фонда МО "Усть-Коксинский район" РА</t>
  </si>
  <si>
    <t>Основное мероприятие 5.1. Обеспечение деятельности МКУ по делам ГОЧС и ЕДДС</t>
  </si>
  <si>
    <t>Основное мероприятие 5.2. Обеспечение деятельности МКУ Администрации МО "Усть-Коксинский район" "УКС"</t>
  </si>
  <si>
    <t>Мероприятие 1.2.2. Содержание, развитие и модернизация систем водоснабжения, находящихся в пользовании сельских поселений</t>
  </si>
  <si>
    <t>Мероприятие 1.2.4. Содержиние, развитие и модернизация систем электроснабжения</t>
  </si>
  <si>
    <t>Мероприятие 1.2.3. Содержание, развитие и модернизация систем теплоснабжения, находящихся в хозяйственном ведении МУП "Тепло Ресурс"</t>
  </si>
  <si>
    <t>Потери энергетических ресурсов в инженерных сетях коммунальной инфраструктуры, %</t>
  </si>
  <si>
    <t>Доля объектов в инженерных сетях коммунальной инфраструктуры, нуждающихся в замене или модернизации, %</t>
  </si>
  <si>
    <t>Исполнение обязательств по оплате: поставленных ТЭР для нужд предприятий ЖКХ; налогов, сборов и взносов; заработой платы персоналу, %</t>
  </si>
  <si>
    <t>Количество аварий и отключений продолжительностью более суток на объектах ЖКК, ед</t>
  </si>
  <si>
    <t>Доля потребителей, получивших коммунальную услугу в полном объёме, от общего количества потребителей, %</t>
  </si>
  <si>
    <t>Доля автомобильных дорог общего пользования местного значения с твёрдым покрытием от общей протяжённости автомобильных дорог общего пользования местного значения, %</t>
  </si>
  <si>
    <t>Мероприятие 3.2.2. Содержание, очистка, ликвидация и рекультивация мест (площадок) накопления (в том числе раздельного) твёрдых коммунальных отходов</t>
  </si>
  <si>
    <t>4.2.1.</t>
  </si>
  <si>
    <t>Мероприятие 4.2.1. Осуществление полномочий по обеспечению жильём отдельных категорий граждан, установленных федеральным законом от 12.01.1995 года № 5-ФЗ "О ветеранах"</t>
  </si>
  <si>
    <t>Мероприятие 4.2.2. Осуществление полномочий по обеспечению жильём отдельных категорий граждан, установленных федеральным законом от 24.11.1995 года № 181-ФЗ "О социальной защите инвалидов в РФ"</t>
  </si>
  <si>
    <t>4.2.2.</t>
  </si>
  <si>
    <t>4.2.3.</t>
  </si>
  <si>
    <t>Мероприятие 4.2.3. Осуществление полномочий по обеспечению жильём граждан РФ, проживающих в сельской местности</t>
  </si>
  <si>
    <t>4.2.4.</t>
  </si>
  <si>
    <t>Мероприятие 4.2.4. Осуществление полномочий по обеспечению жильём молодых семей (субсидии)</t>
  </si>
  <si>
    <t>Исполнение обязательств по софинансированию мероприятий по капитальному ремонту многоквартирных домов, %</t>
  </si>
  <si>
    <t>Мероприятие 4.2.1.</t>
  </si>
  <si>
    <t>Мероприятие 4.2.2.</t>
  </si>
  <si>
    <t>Мероприятие 4.2.3. (03403L5672)</t>
  </si>
  <si>
    <t>Мероприятие 4.2.4.</t>
  </si>
  <si>
    <t>Потери энергетических ресурсов в инженерных сетях коммунальной инфраструктуры</t>
  </si>
  <si>
    <t>Исполнение обязательств по оплате: поставленных ТЭР для нужд предприятий ЖКХ; налогов, сборов и взносов; заработной платы персоналу</t>
  </si>
  <si>
    <t>Количество аварий и отключений продолжительностью более суток на объектах ЖКК</t>
  </si>
  <si>
    <t>Доля объектов в инженерных сетях коммунальной инфраструктуры, наждающихся в замене или модернизации</t>
  </si>
  <si>
    <t>Доля автомобильных дорог общего пользования местного значения с твёрдым покрытием от общей протяжённости автомобильных дорог общего пользования местного значения</t>
  </si>
  <si>
    <t>Доля ликвидированных и рекультивированных несанкционированных мест (площадок) размещения ТКО от общего количества несанкционированных мест (площадок) размещения ТКО, подлежащих ликвидиции и рекультивации, %</t>
  </si>
  <si>
    <t>Доля ликвидированных и рекультивированных несанкционированных мест (площадок) размещения ТКО от общего количества нескнкционированных мест (площадок) размещения ТКО, подлежащих ликвидации и рекультивации</t>
  </si>
  <si>
    <t>Доля гидротехнических сооружений, соответствующих предъевляемым требованиям, от общего количества таких сооружений, %</t>
  </si>
  <si>
    <t>Доля гидротехнических сооружений, соответствующих предъявляемым требованиям, от общего количества таких сооружений</t>
  </si>
  <si>
    <t>Исполнение обязательств по софинансированию мероприятий по капитальному ремонту многоквартирных домов</t>
  </si>
  <si>
    <t>Доля освоенных финансовых средств, выделенных на обеспечение деятельности МКУ по делам ГОЧС и ЕДДС, от общей суммы, выделенной на обеспечение деятельности МКУ по делам ГОЧС и ЕДДС</t>
  </si>
  <si>
    <t>Доля освоенных финансовых средств, выделенных на обеспечение деятельности МКУ "УКС", от общей суммы, выделенной на обеспечение деятельности МКУ "УКС"</t>
  </si>
  <si>
    <t>Уровень дебиторской задолженности за оказанные услуги</t>
  </si>
  <si>
    <t>Уровень дебиторской задолженности за оказанные услуги, %</t>
  </si>
  <si>
    <t>Основное мероприятие 3.1. Повышение безопасности дорожного движения на автомобильных дорогах ощего пользования местного значения МО "Усть-Коксинский район"</t>
  </si>
  <si>
    <t>Основное мероприятие 3.1. Повышение безопасности дорожного движения на автомобильных дорогах общего пользования местного значения МО "Усть-Коксинский район"</t>
  </si>
  <si>
    <t>Повышение безопасности дорожного движения автомобильных дорог общего пользования местного значения МО "Усть-Коксинский район"</t>
  </si>
  <si>
    <t>Уровень освоения финансовых средств, выделенных на улучшение жилищных условий граждан</t>
  </si>
  <si>
    <t>Доля граждан, улучшивших жилищные условия, от общего количества граждан, нуждающихся в улучшении жилищных условий, относящихся к следующим категориям: ветераны, инвалиды, молодые семьи, работающие в сельской местности в социальной сфере и АПК</t>
  </si>
  <si>
    <r>
      <t>жизнеобеспечения в</t>
    </r>
    <r>
      <rPr>
        <sz val="9"/>
        <color theme="1"/>
        <rFont val="Times New Roman"/>
        <family val="1"/>
        <charset val="204"/>
      </rPr>
      <t xml:space="preserve"> МО Усть-Коксинский</t>
    </r>
  </si>
  <si>
    <t xml:space="preserve">Приложение 2
 к муниципальной программе «Повышение эффективности
систем жизнеобеспечения в МО «Усть-Коксинский район»
Республики Алтай»
</t>
  </si>
  <si>
    <t>«Повышение эффективности систем жизнеобеспечения в МО "Усть-Коксинский район" Республики Алтай»</t>
  </si>
  <si>
    <t>Приложение 3
 к муниципальной программе «Повышение эффективности
систем жизнеобеспечения в МО «Усть-Коксинский район»
Республики Алтай»</t>
  </si>
  <si>
    <t>СВЕДЕНИЯ
О СОСТАВЕ И ЗНАЧЕНИЯХ ЦЕЛЕВЫХ ПОКАЗАТЕЛЕЙ
МУНИЦИПАЛЬНОЙ ПРОГРАММЫ
Наименование муниципальной программы: «Повышение эффективности систем жизнеобеспечения в МО Усть-Коксинский район» Республики Алтай».
Администратор муниципальной программы: Администрация МО «Усть-Коксинский  район».</t>
  </si>
  <si>
    <t>ПЕРЕЧЕНЬ
ОСНОВНЫХ МЕРОПРИЯТИЙ МУНИЦИПАЛЬНОЙ ПРОГРАММЫ
Наименование муниципальной программы: «Повышение эффективности систем жизнеобеспечения в МО «Усть-Коксинский район» Республики Алтай».
Администратор муниципальной программы: Администрация МО «Усть-Коксинский район».</t>
  </si>
  <si>
    <t>Администрация МО «Усть-Коксинский район».</t>
  </si>
  <si>
    <t>«Повышение эффективности систем жизнеобеспечения в МО "Усть-Коксинский район" Республики Алтай».</t>
  </si>
  <si>
    <r>
      <t>Муниципальная программа муниципального образования «</t>
    </r>
    <r>
      <rPr>
        <b/>
        <sz val="10"/>
        <color rgb="FF000000"/>
        <rFont val="Times New Roman"/>
        <family val="1"/>
        <charset val="204"/>
      </rPr>
      <t xml:space="preserve"> Повышение эффективности систем жизнеобеспечения в</t>
    </r>
    <r>
      <rPr>
        <b/>
        <sz val="10"/>
        <color theme="1"/>
        <rFont val="Times New Roman"/>
        <family val="1"/>
        <charset val="204"/>
      </rPr>
      <t xml:space="preserve"> МО Усть-Коксинский район» Республики Алтай»</t>
    </r>
  </si>
  <si>
    <t>Подпрограмма 3 "Развитие внутренней инфраструктуры  и обеспечение безопасности жизнедеятельности населения МО "Усть-Коксинский район"</t>
  </si>
  <si>
    <t>Подпрограмма № 3 "Развитие внутренней инфраструктуры и обеспечение безопасности жизнедеятельности населения МО "Усть-Коксинский район"</t>
  </si>
  <si>
    <t>"Развитие внутренней инфраструктуры и обеспечение безопасности жизнедеятельности населения МО "Усть-Коксинский район"</t>
  </si>
  <si>
    <t>Подпрограмма 5 Обеспечивающая подпрограмма "Создание условий по обеспечению реализации Муниципальной программы "Повышение эффективности систем жизнеобеспечения в МО "Усть-Коксинский район" Республики Алтай"</t>
  </si>
  <si>
    <t xml:space="preserve">Доля потребителей, получивших коммунальную услугу в полном объёме, от общего количества потребителей </t>
  </si>
  <si>
    <t>Доля объектов инженерной инфраструктуры, соответствующих требованиям безопасности жизнедеятельности населения, от общего количества объектов инженерной инфраструктуры</t>
  </si>
  <si>
    <t>Доля объектов инженерной инфраструктуры, соответствующих требованиям безопасности жизнедеятельности населения, от общего количества объектов инженерной инфраструктуры, %</t>
  </si>
  <si>
    <t>Уровень освоения финансовых средств, выделенных на улучшение жилищных условий граждан, %</t>
  </si>
  <si>
    <t>Доля освоенных финансовых средств при реализации программы, от общей суммы выделенных финансовых средств на реализацию программы</t>
  </si>
  <si>
    <t>Отдел ЖКХ и МИ; МКУ "УКС"</t>
  </si>
  <si>
    <t>Отдел ЖКХ и МИ; МКУ "УКС"; сельские поселения</t>
  </si>
  <si>
    <t>МУП "Тепловодстрой Сервис"; МКУ по делам ГОЧС и ЕДДС; МКУ "УКС"</t>
  </si>
  <si>
    <t>Отдел ЖКХ и МИ</t>
  </si>
  <si>
    <t>Отдел по МП, ФК и С</t>
  </si>
  <si>
    <t xml:space="preserve">Отдел ЖКХ и МИ; МКУ "УКС"
</t>
  </si>
  <si>
    <t>Отдел ЖКХ и МИ; МКУ по делам ГОЧС и ЕДДС; МКУ "УКС"; МУП "Тепловодстрой Сервис"</t>
  </si>
  <si>
    <t xml:space="preserve">МКУ по делам ГОЧС и ЕДДС; МУП "Тепловодстрой Сервис"; МКУ "УКС"
</t>
  </si>
  <si>
    <t>Отдел ЖКХ и МИ; Отдел по МП, ФК и С</t>
  </si>
  <si>
    <t>Содержание, развите и модернизация систем водоснабжения, находящихся в хозяйственном ведении МУП "Тепловодстрой Сервис"</t>
  </si>
  <si>
    <t>Мероприятие 1.2.1. Содержание, развитие и модернизация систем водоснабжения, находящихся в хозяйственном ведении МУП "Тепловодстрой Сервис"</t>
  </si>
  <si>
    <t>Содержание, развитие и модернизация систем водоснабжения, находящихся в пользовании сельских поселений</t>
  </si>
  <si>
    <t>Содержание, развитие и модернизация систем теплоснабжения, находящихся в хозяйственном ведении МУП "Тепло Ресурс"</t>
  </si>
  <si>
    <t>Содержание, развитие и модернизация систем электроснабжения</t>
  </si>
  <si>
    <t>Содержание, развитие и модернизация систем коммунальной инфраструктуры МО "Усть-Коксинский район"</t>
  </si>
  <si>
    <t>Энергосбережение и повышение энергетической эффективности в коммунальном хозяйстве МО "Усть-Коксинский район"</t>
  </si>
  <si>
    <t>Основное мероприятие 2.1. Энергосбережение и повышение энергетической эффективности в коммунальном хозяйстве МО "Усть-Коксинский район"</t>
  </si>
  <si>
    <t>Основное мероприятие 3.2. Сохранение целостности и экологической безопасности окружающей среды МО "Усть-Коксинский район"</t>
  </si>
  <si>
    <t>Основное мероприятие 3.3. Защита населения от негативного природного воздействия и ликвидация его последствий (паводок) в МО "Усть-Коксинский район"</t>
  </si>
  <si>
    <t>Сохранение целостности и экологической безопасности окружающей среды МО "Усть-Коксинский район"</t>
  </si>
  <si>
    <t>Защита населения от негативного природного воздействия и ликвидации его последствий (паводок) в МО "Усть-Коксинский район"</t>
  </si>
  <si>
    <t xml:space="preserve">Основное мероприятие 4.1. Проведение капитального ремонта многоквартирных домов в МО "Усть-Коксинский район" </t>
  </si>
  <si>
    <t>Проведение капитального ремонта многоквартирных домов в МО "Усть-Коксинском районе"</t>
  </si>
  <si>
    <t>Обеспечение доступным и комфортным жильем населения МО "Усть-Коксинский район"</t>
  </si>
  <si>
    <t>Основное мероприятие 4.2. Обеспечение доступным и комфортным жильем населения МО "Усть-Коксинский район"</t>
  </si>
  <si>
    <t>"Создание условий по обеспечению реализации Муниципальной программы "Повышение эффективности систем жизнеобеспечения в МО "Усть-Коксинский район" Республики Алтай"</t>
  </si>
  <si>
    <t>Обеспечение деятельности МКУ "УКС"</t>
  </si>
  <si>
    <t>Содержание, очистка, ликвидация и рекультивация мест (площадок) накопления (в том числе раздельного накопления) твёрдых коммунальных отходов</t>
  </si>
  <si>
    <t>Основное мероприятие 1.2. Содержание, развитие и модернизация систем коммунальной инфраструктуры МО "Усть-Коксинский район"</t>
  </si>
  <si>
    <t>Основное мероприятие 3.3. Защита населения от негативного природного воздействия и ликвидации его последствий (паводок) в МО "Усть-Коксинский район"</t>
  </si>
  <si>
    <t>Основное мероприятие 4.1. Проведение капитального ремонта многоквартирных домов в МО "Усть-Коксинский район"</t>
  </si>
  <si>
    <t>Основное мероприятие 4.2. Обеспечение доступным и комфортным жильём населения МО "Усть-Коксинский район"</t>
  </si>
  <si>
    <t>Доля граждан, улучшивших жилищные условия, от общего количества граждан, нуждающихся в улучшении жилищных условий, относящихся к следующим категориям: веретаны, инвалиды, молодые семьи, работающие в сельской местности в социальной сфере и АПК</t>
  </si>
  <si>
    <t>Доля освоенных финансовых средств, выделенных на обеспечение деятельности МКУ АМО "УКС", от общей суммы, выделенной на обеспечение деятельности МКУ АМО "УКС"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</si>
</sst>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2" borderId="0" xfId="0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0" fillId="6" borderId="0" xfId="0" applyFill="1"/>
    <xf numFmtId="0" fontId="5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justify" vertical="top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justify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justify" vertical="top" wrapText="1"/>
    </xf>
    <xf numFmtId="2" fontId="5" fillId="3" borderId="10" xfId="0" applyNumberFormat="1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wrapText="1"/>
    </xf>
    <xf numFmtId="2" fontId="5" fillId="3" borderId="13" xfId="0" applyNumberFormat="1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justify" vertical="top" wrapText="1"/>
    </xf>
    <xf numFmtId="2" fontId="5" fillId="4" borderId="10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wrapText="1"/>
    </xf>
    <xf numFmtId="2" fontId="5" fillId="4" borderId="13" xfId="0" applyNumberFormat="1" applyFont="1" applyFill="1" applyBorder="1" applyAlignment="1">
      <alignment horizontal="center" vertical="center" wrapText="1"/>
    </xf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justify" vertical="top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wrapText="1"/>
    </xf>
    <xf numFmtId="2" fontId="5" fillId="2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5" fillId="3" borderId="10" xfId="0" applyNumberFormat="1" applyFont="1" applyFill="1" applyBorder="1" applyAlignment="1">
      <alignment horizontal="center" vertical="center"/>
    </xf>
    <xf numFmtId="2" fontId="5" fillId="3" borderId="11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2" fontId="5" fillId="4" borderId="11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16" fontId="6" fillId="4" borderId="25" xfId="0" applyNumberFormat="1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16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6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16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6" fillId="4" borderId="25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14" fontId="4" fillId="5" borderId="25" xfId="0" applyNumberFormat="1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4" fillId="4" borderId="33" xfId="0" applyNumberFormat="1" applyFont="1" applyFill="1" applyBorder="1" applyAlignment="1">
      <alignment horizontal="center" vertical="center" wrapText="1"/>
    </xf>
    <xf numFmtId="14" fontId="4" fillId="4" borderId="34" xfId="0" applyNumberFormat="1" applyFont="1" applyFill="1" applyBorder="1" applyAlignment="1">
      <alignment horizontal="center" vertical="center" wrapText="1"/>
    </xf>
    <xf numFmtId="14" fontId="4" fillId="4" borderId="35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5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0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0" zoomScaleSheetLayoutView="100" workbookViewId="0">
      <pane xSplit="3" ySplit="2" topLeftCell="D18" activePane="bottomRight" state="frozen"/>
      <selection activeCell="A10" sqref="A10"/>
      <selection pane="topRight" activeCell="D10" sqref="D10"/>
      <selection pane="bottomLeft" activeCell="A12" sqref="A12"/>
      <selection pane="bottomRight" activeCell="F16" sqref="F16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204" t="s">
        <v>0</v>
      </c>
      <c r="F1" s="204"/>
      <c r="G1" s="204"/>
      <c r="H1" s="204"/>
      <c r="I1" s="204"/>
      <c r="J1" s="204"/>
      <c r="K1" s="204"/>
    </row>
    <row r="2" spans="1:12" ht="26.45" customHeight="1" x14ac:dyDescent="0.25">
      <c r="E2" s="204"/>
      <c r="F2" s="204"/>
      <c r="G2" s="204"/>
      <c r="H2" s="204"/>
      <c r="I2" s="204"/>
      <c r="J2" s="204"/>
      <c r="K2" s="204"/>
    </row>
    <row r="4" spans="1:12" ht="29.45" customHeight="1" x14ac:dyDescent="0.25">
      <c r="A4" s="203" t="s">
        <v>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2" ht="18" customHeight="1" x14ac:dyDescent="0.25">
      <c r="A5" s="205" t="s">
        <v>8</v>
      </c>
      <c r="B5" s="205"/>
      <c r="C5" s="205"/>
      <c r="D5" s="208" t="s">
        <v>48</v>
      </c>
      <c r="E5" s="208"/>
      <c r="F5" s="208"/>
      <c r="G5" s="208"/>
      <c r="H5" s="208"/>
      <c r="I5" s="208"/>
      <c r="J5" s="208"/>
      <c r="K5" s="208"/>
    </row>
    <row r="6" spans="1:12" x14ac:dyDescent="0.25">
      <c r="A6" s="205" t="s">
        <v>9</v>
      </c>
      <c r="B6" s="205"/>
      <c r="C6" s="205"/>
      <c r="D6" s="209" t="s">
        <v>49</v>
      </c>
      <c r="E6" s="209"/>
      <c r="F6" s="209"/>
      <c r="G6" s="209"/>
      <c r="H6" s="209"/>
      <c r="I6" s="209"/>
      <c r="J6" s="209"/>
      <c r="K6" s="209"/>
    </row>
    <row r="10" spans="1:12" x14ac:dyDescent="0.25">
      <c r="A10" s="206" t="s">
        <v>11</v>
      </c>
      <c r="B10" s="207" t="s">
        <v>2</v>
      </c>
      <c r="C10" s="207" t="s">
        <v>3</v>
      </c>
      <c r="D10" s="206"/>
      <c r="E10" s="206"/>
      <c r="F10" s="206"/>
      <c r="G10" s="206"/>
      <c r="H10" s="206"/>
      <c r="I10" s="206"/>
      <c r="J10" s="206"/>
      <c r="K10" s="206"/>
      <c r="L10" s="3"/>
    </row>
    <row r="11" spans="1:12" ht="56.45" customHeight="1" x14ac:dyDescent="0.25">
      <c r="A11" s="206"/>
      <c r="B11" s="207"/>
      <c r="C11" s="207"/>
      <c r="D11" s="4" t="s">
        <v>54</v>
      </c>
      <c r="E11" s="4" t="s">
        <v>53</v>
      </c>
      <c r="F11" s="4" t="s">
        <v>33</v>
      </c>
      <c r="G11" s="4" t="s">
        <v>34</v>
      </c>
      <c r="H11" s="4" t="s">
        <v>35</v>
      </c>
      <c r="I11" s="4" t="s">
        <v>36</v>
      </c>
      <c r="J11" s="4" t="s">
        <v>37</v>
      </c>
      <c r="K11" s="4" t="s">
        <v>38</v>
      </c>
      <c r="L11" s="3"/>
    </row>
    <row r="12" spans="1:12" x14ac:dyDescent="0.25">
      <c r="A12" s="206"/>
      <c r="B12" s="207"/>
      <c r="C12" s="207"/>
      <c r="D12" s="5" t="s">
        <v>4</v>
      </c>
      <c r="E12" s="5" t="s">
        <v>5</v>
      </c>
      <c r="F12" s="5" t="s">
        <v>6</v>
      </c>
      <c r="G12" s="5" t="s">
        <v>6</v>
      </c>
      <c r="H12" s="5" t="s">
        <v>6</v>
      </c>
      <c r="I12" s="5" t="s">
        <v>6</v>
      </c>
      <c r="J12" s="5" t="s">
        <v>6</v>
      </c>
      <c r="K12" s="5" t="s">
        <v>6</v>
      </c>
      <c r="L12" s="3"/>
    </row>
    <row r="13" spans="1:12" x14ac:dyDescent="0.25">
      <c r="A13" s="202" t="s">
        <v>55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</row>
    <row r="14" spans="1:12" ht="15.75" x14ac:dyDescent="0.25">
      <c r="A14" s="8">
        <v>1</v>
      </c>
      <c r="B14" s="16"/>
      <c r="C14" s="15"/>
      <c r="D14" s="2"/>
      <c r="E14" s="2"/>
      <c r="F14" s="2"/>
      <c r="G14" s="2"/>
      <c r="H14" s="2"/>
      <c r="I14" s="2"/>
      <c r="J14" s="2"/>
      <c r="K14" s="2"/>
    </row>
    <row r="15" spans="1:12" ht="138.6" customHeight="1" x14ac:dyDescent="0.25">
      <c r="A15" s="14">
        <v>2</v>
      </c>
      <c r="B15" s="16"/>
      <c r="C15" s="15"/>
      <c r="D15" s="2"/>
      <c r="E15" s="2"/>
      <c r="F15" s="2"/>
      <c r="G15" s="2"/>
      <c r="H15" s="2"/>
      <c r="I15" s="2"/>
      <c r="J15" s="2"/>
      <c r="K15" s="2"/>
    </row>
    <row r="16" spans="1:12" ht="154.15" customHeight="1" x14ac:dyDescent="0.25">
      <c r="A16" s="14">
        <v>3</v>
      </c>
      <c r="B16" s="17"/>
      <c r="C16" s="15"/>
      <c r="D16" s="2"/>
      <c r="E16" s="2"/>
      <c r="F16" s="2"/>
      <c r="G16" s="2"/>
      <c r="H16" s="2"/>
      <c r="I16" s="2"/>
      <c r="J16" s="2"/>
      <c r="K16" s="2"/>
    </row>
    <row r="17" spans="1:11" ht="15.75" x14ac:dyDescent="0.25">
      <c r="A17" s="14">
        <v>4</v>
      </c>
      <c r="B17" s="17"/>
      <c r="C17" s="15"/>
      <c r="D17" s="2"/>
      <c r="E17" s="2"/>
      <c r="F17" s="2"/>
      <c r="G17" s="2"/>
      <c r="H17" s="2"/>
      <c r="I17" s="2"/>
      <c r="J17" s="2"/>
      <c r="K17" s="2"/>
    </row>
    <row r="18" spans="1:11" ht="15.75" x14ac:dyDescent="0.25">
      <c r="A18" s="8">
        <v>5</v>
      </c>
      <c r="B18" s="17"/>
      <c r="C18" s="15"/>
      <c r="D18" s="15">
        <v>0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/>
      <c r="K18" s="15">
        <v>1</v>
      </c>
    </row>
    <row r="19" spans="1:11" x14ac:dyDescent="0.25">
      <c r="A19" s="202" t="s">
        <v>56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</row>
    <row r="20" spans="1:11" ht="15.75" x14ac:dyDescent="0.25">
      <c r="A20" s="9" t="s">
        <v>13</v>
      </c>
      <c r="B20" s="17"/>
      <c r="C20" s="15"/>
      <c r="D20" s="2"/>
      <c r="E20" s="2"/>
      <c r="F20" s="2"/>
      <c r="G20" s="2"/>
      <c r="H20" s="2"/>
      <c r="I20" s="2"/>
      <c r="J20" s="2"/>
      <c r="K20" s="2"/>
    </row>
    <row r="21" spans="1:11" ht="15.75" x14ac:dyDescent="0.25">
      <c r="A21" s="9" t="s">
        <v>12</v>
      </c>
      <c r="B21" s="17"/>
      <c r="C21" s="15"/>
      <c r="D21" s="2"/>
      <c r="E21" s="2"/>
      <c r="F21" s="2"/>
      <c r="G21" s="2"/>
      <c r="H21" s="2"/>
      <c r="I21" s="2"/>
      <c r="J21" s="2"/>
      <c r="K21" s="2"/>
    </row>
    <row r="22" spans="1:11" ht="15.75" x14ac:dyDescent="0.25">
      <c r="A22" s="9" t="s">
        <v>50</v>
      </c>
      <c r="B22" s="17"/>
      <c r="C22" s="15"/>
      <c r="D22" s="2"/>
      <c r="E22" s="2"/>
      <c r="F22" s="2"/>
      <c r="G22" s="2"/>
      <c r="H22" s="2"/>
      <c r="I22" s="2"/>
      <c r="J22" s="2"/>
      <c r="K22" s="2"/>
    </row>
    <row r="23" spans="1:11" ht="15.75" x14ac:dyDescent="0.25">
      <c r="A23" s="9" t="s">
        <v>51</v>
      </c>
      <c r="B23" s="17"/>
      <c r="C23" s="15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02" t="s">
        <v>57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</row>
    <row r="25" spans="1:11" ht="15.75" x14ac:dyDescent="0.25">
      <c r="A25" s="9" t="s">
        <v>14</v>
      </c>
      <c r="B25" s="17"/>
      <c r="C25" s="15"/>
      <c r="D25" s="2"/>
      <c r="E25" s="2"/>
      <c r="F25" s="2"/>
      <c r="G25" s="2"/>
      <c r="H25" s="2"/>
      <c r="I25" s="2"/>
      <c r="J25" s="2"/>
      <c r="K25" s="2"/>
    </row>
    <row r="26" spans="1:11" ht="15.75" x14ac:dyDescent="0.25">
      <c r="A26" s="9" t="s">
        <v>15</v>
      </c>
      <c r="B26" s="17"/>
      <c r="C26" s="15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02" t="s">
        <v>58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</row>
    <row r="28" spans="1:11" ht="15.75" x14ac:dyDescent="0.25">
      <c r="A28" s="9" t="s">
        <v>52</v>
      </c>
      <c r="B28" s="18"/>
      <c r="C28" s="15"/>
      <c r="D28" s="2"/>
      <c r="E28" s="2"/>
      <c r="F28" s="2"/>
      <c r="G28" s="2"/>
      <c r="H28" s="2"/>
      <c r="I28" s="2"/>
      <c r="J28" s="2"/>
      <c r="K28" s="2"/>
    </row>
    <row r="29" spans="1:11" ht="15.75" x14ac:dyDescent="0.25">
      <c r="A29" s="9"/>
      <c r="B29" s="17"/>
      <c r="C29" s="15"/>
      <c r="D29" s="2"/>
      <c r="E29" s="2"/>
      <c r="F29" s="2"/>
      <c r="G29" s="2"/>
      <c r="H29" s="2"/>
      <c r="I29" s="2"/>
      <c r="J29" s="2"/>
      <c r="K29" s="2"/>
    </row>
    <row r="30" spans="1:11" ht="15.75" x14ac:dyDescent="0.25">
      <c r="A30" s="9"/>
      <c r="B30" s="17"/>
      <c r="C30" s="15"/>
      <c r="D30" s="2"/>
      <c r="E30" s="2"/>
      <c r="F30" s="2"/>
      <c r="G30" s="2"/>
      <c r="H30" s="2"/>
      <c r="I30" s="2"/>
      <c r="J30" s="2"/>
      <c r="K30" s="2"/>
    </row>
    <row r="31" spans="1:11" ht="15.75" x14ac:dyDescent="0.25">
      <c r="A31" s="9"/>
      <c r="B31" s="17"/>
      <c r="C31" s="15"/>
      <c r="D31" s="2"/>
      <c r="E31" s="2"/>
      <c r="F31" s="2"/>
      <c r="G31" s="2"/>
      <c r="H31" s="2"/>
      <c r="I31" s="2"/>
      <c r="J31" s="2"/>
      <c r="K31" s="2"/>
    </row>
    <row r="32" spans="1:11" ht="15.75" x14ac:dyDescent="0.25">
      <c r="A32" s="9"/>
      <c r="B32" s="17"/>
      <c r="C32" s="15"/>
      <c r="D32" s="2"/>
      <c r="E32" s="2"/>
      <c r="F32" s="2"/>
      <c r="G32" s="2"/>
      <c r="H32" s="2"/>
      <c r="I32" s="2"/>
      <c r="J32" s="2"/>
      <c r="K32" s="2"/>
    </row>
    <row r="33" spans="1:11" ht="15.75" x14ac:dyDescent="0.25">
      <c r="A33" s="9"/>
      <c r="B33" s="17"/>
      <c r="C33" s="15"/>
      <c r="D33" s="2"/>
      <c r="E33" s="2"/>
      <c r="F33" s="2"/>
      <c r="G33" s="2"/>
      <c r="H33" s="2"/>
      <c r="I33" s="2"/>
      <c r="J33" s="2"/>
      <c r="K33" s="2"/>
    </row>
    <row r="34" spans="1:11" ht="15.75" x14ac:dyDescent="0.25">
      <c r="A34" s="9"/>
      <c r="B34" s="17"/>
      <c r="C34" s="15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02" t="s">
        <v>16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</row>
    <row r="36" spans="1:11" ht="15.75" x14ac:dyDescent="0.25">
      <c r="A36" s="9"/>
      <c r="B36" s="7" t="s">
        <v>10</v>
      </c>
      <c r="C36" s="2"/>
      <c r="D36" s="2"/>
      <c r="E36" s="2"/>
      <c r="F36" s="2"/>
      <c r="G36" s="2"/>
      <c r="H36" s="2"/>
      <c r="I36" s="2"/>
      <c r="J36" s="2"/>
      <c r="K36" s="2"/>
    </row>
    <row r="37" spans="1:11" ht="15.75" x14ac:dyDescent="0.25">
      <c r="A37" s="9"/>
      <c r="B37" s="7" t="s">
        <v>10</v>
      </c>
      <c r="C37" s="2"/>
      <c r="D37" s="2"/>
      <c r="E37" s="2"/>
      <c r="F37" s="2"/>
      <c r="G37" s="2"/>
      <c r="H37" s="2"/>
      <c r="I37" s="2"/>
      <c r="J37" s="2"/>
      <c r="K37" s="2"/>
    </row>
  </sheetData>
  <mergeCells count="15">
    <mergeCell ref="A24:K24"/>
    <mergeCell ref="A35:K35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5" zoomScaleSheetLayoutView="100" workbookViewId="0">
      <selection activeCell="C16" sqref="C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1.42578125" style="1" customWidth="1"/>
    <col min="5" max="5" width="12.140625" style="1" customWidth="1"/>
    <col min="6" max="6" width="14.85546875" style="1" customWidth="1"/>
    <col min="7" max="16384" width="8.85546875" style="1"/>
  </cols>
  <sheetData>
    <row r="1" spans="1:10" ht="28.9" customHeight="1" x14ac:dyDescent="0.25">
      <c r="C1" s="204" t="s">
        <v>17</v>
      </c>
      <c r="D1" s="204"/>
      <c r="E1" s="204"/>
      <c r="F1" s="204"/>
      <c r="G1" s="10"/>
      <c r="H1" s="10"/>
      <c r="I1" s="10"/>
      <c r="J1" s="10"/>
    </row>
    <row r="2" spans="1:10" x14ac:dyDescent="0.25">
      <c r="C2" s="204"/>
      <c r="D2" s="204"/>
      <c r="E2" s="204"/>
      <c r="F2" s="204"/>
      <c r="G2" s="10"/>
      <c r="H2" s="10"/>
      <c r="I2" s="10"/>
      <c r="J2" s="10"/>
    </row>
    <row r="3" spans="1:10" x14ac:dyDescent="0.25">
      <c r="C3" s="204"/>
      <c r="D3" s="204"/>
      <c r="E3" s="204"/>
      <c r="F3" s="204"/>
      <c r="G3" s="10"/>
      <c r="H3" s="10"/>
      <c r="I3" s="10"/>
      <c r="J3" s="10"/>
    </row>
    <row r="4" spans="1:10" ht="12" customHeight="1" x14ac:dyDescent="0.25">
      <c r="C4" s="204"/>
      <c r="D4" s="204"/>
      <c r="E4" s="204"/>
      <c r="F4" s="204"/>
      <c r="G4" s="10"/>
      <c r="H4" s="10"/>
      <c r="I4" s="10"/>
      <c r="J4" s="10"/>
    </row>
    <row r="6" spans="1:10" ht="39.6" customHeight="1" x14ac:dyDescent="0.25">
      <c r="A6" s="213" t="s">
        <v>18</v>
      </c>
      <c r="B6" s="213"/>
      <c r="C6" s="213"/>
      <c r="D6" s="213"/>
      <c r="E6" s="213"/>
      <c r="F6" s="213"/>
      <c r="G6" s="3"/>
      <c r="H6" s="3"/>
      <c r="I6" s="3"/>
      <c r="J6" s="3"/>
    </row>
    <row r="7" spans="1:10" x14ac:dyDescent="0.25">
      <c r="A7" s="214" t="s">
        <v>8</v>
      </c>
      <c r="B7" s="214"/>
      <c r="C7" s="11" t="s">
        <v>75</v>
      </c>
      <c r="D7" s="6"/>
      <c r="E7" s="6"/>
      <c r="F7" s="6"/>
    </row>
    <row r="8" spans="1:10" ht="37.5" customHeight="1" x14ac:dyDescent="0.25">
      <c r="A8" s="215" t="s">
        <v>9</v>
      </c>
      <c r="B8" s="215"/>
      <c r="C8" s="216" t="s">
        <v>73</v>
      </c>
      <c r="D8" s="216"/>
      <c r="E8" s="216"/>
      <c r="F8" s="216"/>
    </row>
    <row r="10" spans="1:10" ht="42" customHeight="1" x14ac:dyDescent="0.25">
      <c r="A10" s="217" t="s">
        <v>19</v>
      </c>
      <c r="B10" s="217" t="s">
        <v>20</v>
      </c>
      <c r="C10" s="217" t="s">
        <v>21</v>
      </c>
      <c r="D10" s="217" t="s">
        <v>22</v>
      </c>
      <c r="E10" s="217" t="s">
        <v>23</v>
      </c>
      <c r="F10" s="217" t="s">
        <v>24</v>
      </c>
    </row>
    <row r="11" spans="1:10" ht="42.6" customHeight="1" x14ac:dyDescent="0.25">
      <c r="A11" s="218"/>
      <c r="B11" s="218"/>
      <c r="C11" s="218"/>
      <c r="D11" s="218"/>
      <c r="E11" s="218"/>
      <c r="F11" s="218"/>
    </row>
    <row r="12" spans="1:10" ht="51.6" customHeight="1" x14ac:dyDescent="0.25">
      <c r="A12" s="219"/>
      <c r="B12" s="219"/>
      <c r="C12" s="219"/>
      <c r="D12" s="219"/>
      <c r="E12" s="219"/>
      <c r="F12" s="219"/>
    </row>
    <row r="13" spans="1:10" ht="31.5" customHeight="1" x14ac:dyDescent="0.25">
      <c r="A13" s="210" t="s">
        <v>76</v>
      </c>
      <c r="B13" s="211"/>
      <c r="C13" s="211"/>
      <c r="D13" s="211"/>
      <c r="E13" s="211"/>
      <c r="F13" s="212"/>
    </row>
    <row r="14" spans="1:10" ht="81.75" customHeight="1" x14ac:dyDescent="0.25">
      <c r="A14" s="12" t="s">
        <v>25</v>
      </c>
      <c r="B14" s="20" t="s">
        <v>78</v>
      </c>
      <c r="C14" s="26" t="s">
        <v>95</v>
      </c>
      <c r="D14" s="5" t="s">
        <v>96</v>
      </c>
      <c r="E14" s="13" t="s">
        <v>27</v>
      </c>
      <c r="F14" s="23" t="s">
        <v>94</v>
      </c>
    </row>
    <row r="15" spans="1:10" ht="30.75" customHeight="1" x14ac:dyDescent="0.25">
      <c r="A15" s="210" t="s">
        <v>77</v>
      </c>
      <c r="B15" s="211"/>
      <c r="C15" s="211"/>
      <c r="D15" s="211"/>
      <c r="E15" s="211"/>
      <c r="F15" s="212"/>
    </row>
    <row r="16" spans="1:10" ht="315" x14ac:dyDescent="0.25">
      <c r="A16" s="12" t="s">
        <v>25</v>
      </c>
      <c r="B16" s="25" t="s">
        <v>97</v>
      </c>
      <c r="C16" s="26" t="s">
        <v>95</v>
      </c>
      <c r="D16" s="5" t="s">
        <v>96</v>
      </c>
      <c r="E16" s="13"/>
      <c r="F16" s="25" t="s">
        <v>93</v>
      </c>
    </row>
    <row r="17" spans="1:6" ht="78.75" x14ac:dyDescent="0.25">
      <c r="A17" s="12" t="s">
        <v>26</v>
      </c>
      <c r="B17" s="16" t="s">
        <v>79</v>
      </c>
      <c r="C17" s="2"/>
      <c r="D17" s="2"/>
      <c r="E17" s="19"/>
      <c r="F17" s="2"/>
    </row>
    <row r="18" spans="1:6" ht="90" x14ac:dyDescent="0.25">
      <c r="A18" s="12" t="s">
        <v>80</v>
      </c>
      <c r="B18" s="21" t="s">
        <v>69</v>
      </c>
      <c r="C18" s="2"/>
      <c r="D18" s="2"/>
      <c r="E18" s="13"/>
      <c r="F18" s="2"/>
    </row>
    <row r="19" spans="1:6" x14ac:dyDescent="0.25">
      <c r="A19" s="202" t="s">
        <v>81</v>
      </c>
      <c r="B19" s="202"/>
      <c r="C19" s="202"/>
      <c r="D19" s="202"/>
      <c r="E19" s="202"/>
      <c r="F19" s="202"/>
    </row>
    <row r="20" spans="1:6" ht="126" x14ac:dyDescent="0.25">
      <c r="A20" s="12" t="s">
        <v>25</v>
      </c>
      <c r="B20" s="16" t="s">
        <v>82</v>
      </c>
      <c r="C20" s="2"/>
      <c r="D20" s="2"/>
      <c r="E20" s="13"/>
      <c r="F20" s="2"/>
    </row>
    <row r="21" spans="1:6" ht="141.75" x14ac:dyDescent="0.25">
      <c r="A21" s="12" t="s">
        <v>26</v>
      </c>
      <c r="B21" s="16" t="s">
        <v>83</v>
      </c>
      <c r="C21" s="2"/>
      <c r="D21" s="2"/>
      <c r="E21" s="13"/>
      <c r="F21" s="2"/>
    </row>
    <row r="22" spans="1:6" ht="29.25" customHeight="1" x14ac:dyDescent="0.25">
      <c r="A22" s="210" t="s">
        <v>84</v>
      </c>
      <c r="B22" s="211"/>
      <c r="C22" s="211"/>
      <c r="D22" s="211"/>
      <c r="E22" s="211"/>
      <c r="F22" s="212"/>
    </row>
    <row r="23" spans="1:6" ht="110.25" x14ac:dyDescent="0.25">
      <c r="A23" s="12" t="s">
        <v>25</v>
      </c>
      <c r="B23" s="22" t="s">
        <v>85</v>
      </c>
      <c r="C23" s="2"/>
      <c r="D23" s="2"/>
      <c r="E23" s="13"/>
      <c r="F23" s="2"/>
    </row>
    <row r="24" spans="1:6" ht="126" x14ac:dyDescent="0.25">
      <c r="A24" s="12" t="s">
        <v>26</v>
      </c>
      <c r="B24" s="16" t="s">
        <v>86</v>
      </c>
      <c r="C24" s="2"/>
      <c r="D24" s="2"/>
      <c r="E24" s="13"/>
      <c r="F24" s="2"/>
    </row>
    <row r="25" spans="1:6" ht="90" x14ac:dyDescent="0.25">
      <c r="A25" s="2">
        <v>3</v>
      </c>
      <c r="B25" s="23" t="s">
        <v>87</v>
      </c>
      <c r="C25" s="2"/>
      <c r="D25" s="2"/>
      <c r="E25" s="2"/>
      <c r="F25" s="2"/>
    </row>
    <row r="26" spans="1:6" ht="90" x14ac:dyDescent="0.25">
      <c r="A26" s="2">
        <v>4</v>
      </c>
      <c r="B26" s="23" t="s">
        <v>88</v>
      </c>
      <c r="C26" s="2"/>
      <c r="D26" s="2"/>
      <c r="E26" s="2"/>
      <c r="F26" s="2"/>
    </row>
    <row r="27" spans="1:6" x14ac:dyDescent="0.25">
      <c r="A27" s="210" t="s">
        <v>89</v>
      </c>
      <c r="B27" s="211"/>
      <c r="C27" s="211"/>
      <c r="D27" s="211"/>
      <c r="E27" s="211"/>
      <c r="F27" s="212"/>
    </row>
    <row r="28" spans="1:6" ht="78.75" x14ac:dyDescent="0.25">
      <c r="A28" s="12" t="s">
        <v>25</v>
      </c>
      <c r="B28" s="22" t="s">
        <v>90</v>
      </c>
      <c r="C28" s="2"/>
      <c r="D28" s="2"/>
      <c r="E28" s="19"/>
      <c r="F28" s="2"/>
    </row>
    <row r="29" spans="1:6" ht="94.5" x14ac:dyDescent="0.25">
      <c r="A29" s="12" t="s">
        <v>26</v>
      </c>
      <c r="B29" s="16" t="s">
        <v>91</v>
      </c>
      <c r="C29" s="2"/>
      <c r="D29" s="2"/>
      <c r="E29" s="19"/>
      <c r="F29" s="2"/>
    </row>
    <row r="30" spans="1:6" ht="75" x14ac:dyDescent="0.25">
      <c r="A30" s="2">
        <v>3</v>
      </c>
      <c r="B30" s="23" t="s">
        <v>92</v>
      </c>
      <c r="C30" s="2"/>
      <c r="D30" s="2"/>
      <c r="E30" s="2"/>
      <c r="F30" s="2"/>
    </row>
  </sheetData>
  <mergeCells count="16">
    <mergeCell ref="A27:F27"/>
    <mergeCell ref="C1:F4"/>
    <mergeCell ref="A6:F6"/>
    <mergeCell ref="A7:B7"/>
    <mergeCell ref="A8:B8"/>
    <mergeCell ref="A13:F13"/>
    <mergeCell ref="C8:F8"/>
    <mergeCell ref="A15:F15"/>
    <mergeCell ref="A19:F19"/>
    <mergeCell ref="A22:F22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topLeftCell="A10" zoomScaleNormal="100" zoomScaleSheetLayoutView="100" workbookViewId="0">
      <selection activeCell="A7" sqref="A7:J7"/>
    </sheetView>
  </sheetViews>
  <sheetFormatPr defaultRowHeight="15" x14ac:dyDescent="0.25"/>
  <cols>
    <col min="2" max="2" width="44.5703125" customWidth="1"/>
  </cols>
  <sheetData>
    <row r="1" spans="1:10" x14ac:dyDescent="0.25">
      <c r="J1" s="42" t="s">
        <v>130</v>
      </c>
    </row>
    <row r="2" spans="1:10" x14ac:dyDescent="0.25">
      <c r="J2" s="42" t="s">
        <v>122</v>
      </c>
    </row>
    <row r="3" spans="1:10" x14ac:dyDescent="0.25">
      <c r="J3" s="43" t="s">
        <v>123</v>
      </c>
    </row>
    <row r="4" spans="1:10" x14ac:dyDescent="0.25">
      <c r="J4" s="43" t="s">
        <v>260</v>
      </c>
    </row>
    <row r="5" spans="1:10" x14ac:dyDescent="0.25">
      <c r="J5" s="42" t="s">
        <v>124</v>
      </c>
    </row>
    <row r="7" spans="1:10" ht="76.5" customHeight="1" x14ac:dyDescent="0.25">
      <c r="A7" s="229" t="s">
        <v>264</v>
      </c>
      <c r="B7" s="230"/>
      <c r="C7" s="230"/>
      <c r="D7" s="230"/>
      <c r="E7" s="230"/>
      <c r="F7" s="230"/>
      <c r="G7" s="230"/>
      <c r="H7" s="230"/>
      <c r="I7" s="230"/>
      <c r="J7" s="230"/>
    </row>
    <row r="8" spans="1:10" ht="15.75" thickBot="1" x14ac:dyDescent="0.3"/>
    <row r="9" spans="1:10" s="38" customFormat="1" x14ac:dyDescent="0.25">
      <c r="A9" s="234" t="s">
        <v>118</v>
      </c>
      <c r="B9" s="237" t="s">
        <v>2</v>
      </c>
      <c r="C9" s="180" t="s">
        <v>111</v>
      </c>
      <c r="D9" s="237" t="s">
        <v>113</v>
      </c>
      <c r="E9" s="237"/>
      <c r="F9" s="237"/>
      <c r="G9" s="237"/>
      <c r="H9" s="237"/>
      <c r="I9" s="237"/>
      <c r="J9" s="240"/>
    </row>
    <row r="10" spans="1:10" s="38" customFormat="1" ht="25.5" x14ac:dyDescent="0.25">
      <c r="A10" s="235"/>
      <c r="B10" s="238"/>
      <c r="C10" s="68" t="s">
        <v>112</v>
      </c>
      <c r="D10" s="68" t="s">
        <v>53</v>
      </c>
      <c r="E10" s="68" t="s">
        <v>114</v>
      </c>
      <c r="F10" s="68" t="s">
        <v>34</v>
      </c>
      <c r="G10" s="68" t="s">
        <v>35</v>
      </c>
      <c r="H10" s="68" t="s">
        <v>36</v>
      </c>
      <c r="I10" s="68" t="s">
        <v>37</v>
      </c>
      <c r="J10" s="181" t="s">
        <v>38</v>
      </c>
    </row>
    <row r="11" spans="1:10" s="38" customFormat="1" ht="15.75" thickBot="1" x14ac:dyDescent="0.3">
      <c r="A11" s="236"/>
      <c r="B11" s="239"/>
      <c r="C11" s="182"/>
      <c r="D11" s="182" t="s">
        <v>4</v>
      </c>
      <c r="E11" s="182" t="s">
        <v>5</v>
      </c>
      <c r="F11" s="182" t="s">
        <v>6</v>
      </c>
      <c r="G11" s="182" t="s">
        <v>6</v>
      </c>
      <c r="H11" s="182" t="s">
        <v>6</v>
      </c>
      <c r="I11" s="182" t="s">
        <v>6</v>
      </c>
      <c r="J11" s="183" t="s">
        <v>6</v>
      </c>
    </row>
    <row r="12" spans="1:10" s="38" customFormat="1" ht="30" customHeight="1" thickBot="1" x14ac:dyDescent="0.3">
      <c r="A12" s="231" t="s">
        <v>268</v>
      </c>
      <c r="B12" s="232"/>
      <c r="C12" s="232"/>
      <c r="D12" s="232"/>
      <c r="E12" s="232"/>
      <c r="F12" s="232"/>
      <c r="G12" s="232"/>
      <c r="H12" s="232"/>
      <c r="I12" s="232"/>
      <c r="J12" s="233"/>
    </row>
    <row r="13" spans="1:10" ht="25.5" x14ac:dyDescent="0.25">
      <c r="A13" s="184">
        <v>1</v>
      </c>
      <c r="B13" s="185" t="s">
        <v>253</v>
      </c>
      <c r="C13" s="186" t="s">
        <v>115</v>
      </c>
      <c r="D13" s="186">
        <v>11</v>
      </c>
      <c r="E13" s="186">
        <v>10</v>
      </c>
      <c r="F13" s="186">
        <v>9</v>
      </c>
      <c r="G13" s="186">
        <v>8</v>
      </c>
      <c r="H13" s="186">
        <v>7</v>
      </c>
      <c r="I13" s="186">
        <v>6</v>
      </c>
      <c r="J13" s="187">
        <v>5</v>
      </c>
    </row>
    <row r="14" spans="1:10" ht="38.25" x14ac:dyDescent="0.25">
      <c r="A14" s="188">
        <v>2</v>
      </c>
      <c r="B14" s="41" t="s">
        <v>273</v>
      </c>
      <c r="C14" s="59" t="s">
        <v>115</v>
      </c>
      <c r="D14" s="59">
        <v>100</v>
      </c>
      <c r="E14" s="59">
        <v>100</v>
      </c>
      <c r="F14" s="59">
        <v>100</v>
      </c>
      <c r="G14" s="59">
        <v>100</v>
      </c>
      <c r="H14" s="59">
        <v>100</v>
      </c>
      <c r="I14" s="59">
        <v>100</v>
      </c>
      <c r="J14" s="189">
        <v>100</v>
      </c>
    </row>
    <row r="15" spans="1:10" ht="30" customHeight="1" x14ac:dyDescent="0.25">
      <c r="A15" s="188">
        <v>3</v>
      </c>
      <c r="B15" s="41" t="s">
        <v>241</v>
      </c>
      <c r="C15" s="59" t="s">
        <v>115</v>
      </c>
      <c r="D15" s="59">
        <v>81</v>
      </c>
      <c r="E15" s="59">
        <v>80</v>
      </c>
      <c r="F15" s="59">
        <v>80</v>
      </c>
      <c r="G15" s="59">
        <v>75</v>
      </c>
      <c r="H15" s="59">
        <v>70</v>
      </c>
      <c r="I15" s="59">
        <v>65</v>
      </c>
      <c r="J15" s="189">
        <v>60</v>
      </c>
    </row>
    <row r="16" spans="1:10" ht="51" x14ac:dyDescent="0.25">
      <c r="A16" s="188">
        <v>4</v>
      </c>
      <c r="B16" s="59" t="s">
        <v>274</v>
      </c>
      <c r="C16" s="59" t="s">
        <v>115</v>
      </c>
      <c r="D16" s="59">
        <v>100</v>
      </c>
      <c r="E16" s="59">
        <v>100</v>
      </c>
      <c r="F16" s="59">
        <v>100</v>
      </c>
      <c r="G16" s="59">
        <v>100</v>
      </c>
      <c r="H16" s="59">
        <v>100</v>
      </c>
      <c r="I16" s="59">
        <v>100</v>
      </c>
      <c r="J16" s="189">
        <v>100</v>
      </c>
    </row>
    <row r="17" spans="1:10" s="27" customFormat="1" ht="25.5" x14ac:dyDescent="0.25">
      <c r="A17" s="190">
        <v>5</v>
      </c>
      <c r="B17" s="69" t="s">
        <v>258</v>
      </c>
      <c r="C17" s="69" t="s">
        <v>115</v>
      </c>
      <c r="D17" s="69">
        <v>94</v>
      </c>
      <c r="E17" s="69">
        <v>94</v>
      </c>
      <c r="F17" s="69">
        <v>94</v>
      </c>
      <c r="G17" s="69">
        <v>94</v>
      </c>
      <c r="H17" s="69">
        <v>94</v>
      </c>
      <c r="I17" s="69">
        <v>94</v>
      </c>
      <c r="J17" s="191">
        <v>94</v>
      </c>
    </row>
    <row r="18" spans="1:10" ht="51.75" thickBot="1" x14ac:dyDescent="0.3">
      <c r="A18" s="192">
        <v>6</v>
      </c>
      <c r="B18" s="193" t="s">
        <v>277</v>
      </c>
      <c r="C18" s="193" t="s">
        <v>115</v>
      </c>
      <c r="D18" s="193">
        <v>100</v>
      </c>
      <c r="E18" s="193">
        <v>100</v>
      </c>
      <c r="F18" s="193">
        <v>100</v>
      </c>
      <c r="G18" s="193">
        <v>100</v>
      </c>
      <c r="H18" s="193">
        <v>100</v>
      </c>
      <c r="I18" s="193">
        <v>100</v>
      </c>
      <c r="J18" s="194">
        <v>100</v>
      </c>
    </row>
    <row r="19" spans="1:10" s="39" customFormat="1" ht="30" customHeight="1" thickBot="1" x14ac:dyDescent="0.3">
      <c r="A19" s="223" t="s">
        <v>134</v>
      </c>
      <c r="B19" s="224"/>
      <c r="C19" s="224"/>
      <c r="D19" s="224"/>
      <c r="E19" s="224"/>
      <c r="F19" s="224"/>
      <c r="G19" s="224"/>
      <c r="H19" s="224"/>
      <c r="I19" s="224"/>
      <c r="J19" s="225"/>
    </row>
    <row r="20" spans="1:10" ht="15.75" thickBot="1" x14ac:dyDescent="0.3">
      <c r="A20" s="220" t="s">
        <v>184</v>
      </c>
      <c r="B20" s="221"/>
      <c r="C20" s="221"/>
      <c r="D20" s="221"/>
      <c r="E20" s="221"/>
      <c r="F20" s="221"/>
      <c r="G20" s="221"/>
      <c r="H20" s="221"/>
      <c r="I20" s="221"/>
      <c r="J20" s="222"/>
    </row>
    <row r="21" spans="1:10" ht="39" thickBot="1" x14ac:dyDescent="0.3">
      <c r="A21" s="195" t="s">
        <v>127</v>
      </c>
      <c r="B21" s="196" t="s">
        <v>242</v>
      </c>
      <c r="C21" s="196" t="s">
        <v>115</v>
      </c>
      <c r="D21" s="196">
        <v>100</v>
      </c>
      <c r="E21" s="196">
        <v>100</v>
      </c>
      <c r="F21" s="196">
        <v>100</v>
      </c>
      <c r="G21" s="196">
        <v>100</v>
      </c>
      <c r="H21" s="196">
        <v>100</v>
      </c>
      <c r="I21" s="196">
        <v>100</v>
      </c>
      <c r="J21" s="197">
        <v>100</v>
      </c>
    </row>
    <row r="22" spans="1:10" ht="15.75" thickBot="1" x14ac:dyDescent="0.3">
      <c r="A22" s="220" t="s">
        <v>306</v>
      </c>
      <c r="B22" s="221"/>
      <c r="C22" s="221"/>
      <c r="D22" s="221"/>
      <c r="E22" s="221"/>
      <c r="F22" s="221"/>
      <c r="G22" s="221"/>
      <c r="H22" s="221"/>
      <c r="I22" s="221"/>
      <c r="J22" s="222"/>
    </row>
    <row r="23" spans="1:10" ht="26.25" thickBot="1" x14ac:dyDescent="0.3">
      <c r="A23" s="195" t="s">
        <v>183</v>
      </c>
      <c r="B23" s="196" t="s">
        <v>243</v>
      </c>
      <c r="C23" s="196" t="s">
        <v>116</v>
      </c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7">
        <v>0</v>
      </c>
    </row>
    <row r="24" spans="1:10" s="40" customFormat="1" ht="30" customHeight="1" thickBot="1" x14ac:dyDescent="0.3">
      <c r="A24" s="226" t="s">
        <v>133</v>
      </c>
      <c r="B24" s="227"/>
      <c r="C24" s="227"/>
      <c r="D24" s="227"/>
      <c r="E24" s="227"/>
      <c r="F24" s="227"/>
      <c r="G24" s="227"/>
      <c r="H24" s="227"/>
      <c r="I24" s="227"/>
      <c r="J24" s="228"/>
    </row>
    <row r="25" spans="1:10" ht="30" customHeight="1" thickBot="1" x14ac:dyDescent="0.3">
      <c r="A25" s="220" t="s">
        <v>294</v>
      </c>
      <c r="B25" s="221"/>
      <c r="C25" s="221"/>
      <c r="D25" s="221"/>
      <c r="E25" s="221"/>
      <c r="F25" s="221"/>
      <c r="G25" s="221"/>
      <c r="H25" s="221"/>
      <c r="I25" s="221"/>
      <c r="J25" s="222"/>
    </row>
    <row r="26" spans="1:10" ht="39" thickBot="1" x14ac:dyDescent="0.3">
      <c r="A26" s="198" t="s">
        <v>68</v>
      </c>
      <c r="B26" s="196" t="s">
        <v>244</v>
      </c>
      <c r="C26" s="196" t="s">
        <v>115</v>
      </c>
      <c r="D26" s="196">
        <v>70</v>
      </c>
      <c r="E26" s="196">
        <v>68</v>
      </c>
      <c r="F26" s="196">
        <v>67</v>
      </c>
      <c r="G26" s="196">
        <v>66</v>
      </c>
      <c r="H26" s="196">
        <v>65</v>
      </c>
      <c r="I26" s="196">
        <v>64</v>
      </c>
      <c r="J26" s="197">
        <v>63</v>
      </c>
    </row>
    <row r="27" spans="1:10" s="38" customFormat="1" ht="30" customHeight="1" thickBot="1" x14ac:dyDescent="0.3">
      <c r="A27" s="223" t="s">
        <v>269</v>
      </c>
      <c r="B27" s="224"/>
      <c r="C27" s="224"/>
      <c r="D27" s="224"/>
      <c r="E27" s="224"/>
      <c r="F27" s="224"/>
      <c r="G27" s="224"/>
      <c r="H27" s="224"/>
      <c r="I27" s="224"/>
      <c r="J27" s="225"/>
    </row>
    <row r="28" spans="1:10" ht="30" customHeight="1" thickBot="1" x14ac:dyDescent="0.3">
      <c r="A28" s="220" t="s">
        <v>255</v>
      </c>
      <c r="B28" s="221"/>
      <c r="C28" s="221"/>
      <c r="D28" s="221"/>
      <c r="E28" s="221"/>
      <c r="F28" s="221"/>
      <c r="G28" s="221"/>
      <c r="H28" s="221"/>
      <c r="I28" s="221"/>
      <c r="J28" s="222"/>
    </row>
    <row r="29" spans="1:10" ht="51.75" thickBot="1" x14ac:dyDescent="0.3">
      <c r="A29" s="198" t="s">
        <v>70</v>
      </c>
      <c r="B29" s="196" t="s">
        <v>245</v>
      </c>
      <c r="C29" s="196" t="s">
        <v>115</v>
      </c>
      <c r="D29" s="196">
        <v>65</v>
      </c>
      <c r="E29" s="196">
        <v>66</v>
      </c>
      <c r="F29" s="196">
        <v>67</v>
      </c>
      <c r="G29" s="196">
        <v>68</v>
      </c>
      <c r="H29" s="196">
        <v>69</v>
      </c>
      <c r="I29" s="196">
        <v>70</v>
      </c>
      <c r="J29" s="197">
        <v>71</v>
      </c>
    </row>
    <row r="30" spans="1:10" ht="15.75" thickBot="1" x14ac:dyDescent="0.3">
      <c r="A30" s="220" t="s">
        <v>295</v>
      </c>
      <c r="B30" s="221"/>
      <c r="C30" s="221"/>
      <c r="D30" s="221"/>
      <c r="E30" s="221"/>
      <c r="F30" s="221"/>
      <c r="G30" s="221"/>
      <c r="H30" s="221"/>
      <c r="I30" s="221"/>
      <c r="J30" s="222"/>
    </row>
    <row r="31" spans="1:10" ht="64.5" thickBot="1" x14ac:dyDescent="0.3">
      <c r="A31" s="195" t="s">
        <v>71</v>
      </c>
      <c r="B31" s="196" t="s">
        <v>247</v>
      </c>
      <c r="C31" s="196" t="s">
        <v>115</v>
      </c>
      <c r="D31" s="196">
        <v>0</v>
      </c>
      <c r="E31" s="196">
        <v>0</v>
      </c>
      <c r="F31" s="196">
        <v>0</v>
      </c>
      <c r="G31" s="196">
        <v>0</v>
      </c>
      <c r="H31" s="196">
        <v>6</v>
      </c>
      <c r="I31" s="196">
        <v>12</v>
      </c>
      <c r="J31" s="197">
        <v>18</v>
      </c>
    </row>
    <row r="32" spans="1:10" ht="30" customHeight="1" thickBot="1" x14ac:dyDescent="0.3">
      <c r="A32" s="220" t="s">
        <v>307</v>
      </c>
      <c r="B32" s="221"/>
      <c r="C32" s="221"/>
      <c r="D32" s="221"/>
      <c r="E32" s="221"/>
      <c r="F32" s="221"/>
      <c r="G32" s="221"/>
      <c r="H32" s="221"/>
      <c r="I32" s="221"/>
      <c r="J32" s="222"/>
    </row>
    <row r="33" spans="1:10" ht="39" thickBot="1" x14ac:dyDescent="0.3">
      <c r="A33" s="195" t="s">
        <v>72</v>
      </c>
      <c r="B33" s="196" t="s">
        <v>249</v>
      </c>
      <c r="C33" s="196" t="s">
        <v>115</v>
      </c>
      <c r="D33" s="196">
        <v>100</v>
      </c>
      <c r="E33" s="196">
        <v>100</v>
      </c>
      <c r="F33" s="196">
        <v>100</v>
      </c>
      <c r="G33" s="196">
        <v>100</v>
      </c>
      <c r="H33" s="196">
        <v>100</v>
      </c>
      <c r="I33" s="196">
        <v>100</v>
      </c>
      <c r="J33" s="197">
        <v>100</v>
      </c>
    </row>
    <row r="34" spans="1:10" s="38" customFormat="1" ht="28.5" customHeight="1" thickBot="1" x14ac:dyDescent="0.3">
      <c r="A34" s="223" t="s">
        <v>137</v>
      </c>
      <c r="B34" s="224"/>
      <c r="C34" s="224"/>
      <c r="D34" s="224"/>
      <c r="E34" s="224"/>
      <c r="F34" s="224"/>
      <c r="G34" s="224"/>
      <c r="H34" s="224"/>
      <c r="I34" s="224"/>
      <c r="J34" s="225"/>
    </row>
    <row r="35" spans="1:10" ht="15.75" thickBot="1" x14ac:dyDescent="0.3">
      <c r="A35" s="220" t="s">
        <v>308</v>
      </c>
      <c r="B35" s="221"/>
      <c r="C35" s="221"/>
      <c r="D35" s="221"/>
      <c r="E35" s="221"/>
      <c r="F35" s="221"/>
      <c r="G35" s="221"/>
      <c r="H35" s="221"/>
      <c r="I35" s="221"/>
      <c r="J35" s="222"/>
    </row>
    <row r="36" spans="1:10" ht="39" thickBot="1" x14ac:dyDescent="0.3">
      <c r="A36" s="195" t="s">
        <v>120</v>
      </c>
      <c r="B36" s="196" t="s">
        <v>250</v>
      </c>
      <c r="C36" s="196" t="s">
        <v>115</v>
      </c>
      <c r="D36" s="196">
        <v>100</v>
      </c>
      <c r="E36" s="196">
        <v>100</v>
      </c>
      <c r="F36" s="196">
        <v>100</v>
      </c>
      <c r="G36" s="196">
        <v>100</v>
      </c>
      <c r="H36" s="196">
        <v>100</v>
      </c>
      <c r="I36" s="196">
        <v>100</v>
      </c>
      <c r="J36" s="197">
        <v>100</v>
      </c>
    </row>
    <row r="37" spans="1:10" ht="15.75" thickBot="1" x14ac:dyDescent="0.3">
      <c r="A37" s="220" t="s">
        <v>309</v>
      </c>
      <c r="B37" s="221"/>
      <c r="C37" s="221"/>
      <c r="D37" s="221"/>
      <c r="E37" s="221"/>
      <c r="F37" s="221"/>
      <c r="G37" s="221"/>
      <c r="H37" s="221"/>
      <c r="I37" s="221"/>
      <c r="J37" s="222"/>
    </row>
    <row r="38" spans="1:10" s="67" customFormat="1" ht="77.25" thickBot="1" x14ac:dyDescent="0.3">
      <c r="A38" s="199" t="s">
        <v>121</v>
      </c>
      <c r="B38" s="200" t="s">
        <v>259</v>
      </c>
      <c r="C38" s="200" t="s">
        <v>115</v>
      </c>
      <c r="D38" s="200">
        <v>10</v>
      </c>
      <c r="E38" s="200">
        <v>10</v>
      </c>
      <c r="F38" s="200">
        <v>10</v>
      </c>
      <c r="G38" s="200">
        <v>10</v>
      </c>
      <c r="H38" s="200">
        <v>10</v>
      </c>
      <c r="I38" s="200">
        <v>10</v>
      </c>
      <c r="J38" s="201">
        <v>10</v>
      </c>
    </row>
    <row r="39" spans="1:10" s="38" customFormat="1" ht="30" customHeight="1" thickBot="1" x14ac:dyDescent="0.3">
      <c r="A39" s="223" t="s">
        <v>272</v>
      </c>
      <c r="B39" s="224"/>
      <c r="C39" s="224"/>
      <c r="D39" s="224"/>
      <c r="E39" s="224"/>
      <c r="F39" s="224"/>
      <c r="G39" s="224"/>
      <c r="H39" s="224"/>
      <c r="I39" s="224"/>
      <c r="J39" s="225"/>
    </row>
    <row r="40" spans="1:10" ht="15.75" thickBot="1" x14ac:dyDescent="0.3">
      <c r="A40" s="220" t="s">
        <v>216</v>
      </c>
      <c r="B40" s="221"/>
      <c r="C40" s="221"/>
      <c r="D40" s="221"/>
      <c r="E40" s="221"/>
      <c r="F40" s="221"/>
      <c r="G40" s="221"/>
      <c r="H40" s="221"/>
      <c r="I40" s="221"/>
      <c r="J40" s="222"/>
    </row>
    <row r="41" spans="1:10" ht="64.5" thickBot="1" x14ac:dyDescent="0.3">
      <c r="A41" s="195" t="s">
        <v>117</v>
      </c>
      <c r="B41" s="196" t="s">
        <v>251</v>
      </c>
      <c r="C41" s="196" t="s">
        <v>115</v>
      </c>
      <c r="D41" s="196">
        <v>100</v>
      </c>
      <c r="E41" s="196">
        <v>100</v>
      </c>
      <c r="F41" s="196">
        <v>100</v>
      </c>
      <c r="G41" s="196">
        <v>100</v>
      </c>
      <c r="H41" s="196">
        <v>100</v>
      </c>
      <c r="I41" s="196">
        <v>100</v>
      </c>
      <c r="J41" s="197">
        <v>100</v>
      </c>
    </row>
    <row r="42" spans="1:10" ht="15.75" thickBot="1" x14ac:dyDescent="0.3">
      <c r="A42" s="220" t="s">
        <v>217</v>
      </c>
      <c r="B42" s="221"/>
      <c r="C42" s="221"/>
      <c r="D42" s="221"/>
      <c r="E42" s="221"/>
      <c r="F42" s="221"/>
      <c r="G42" s="221"/>
      <c r="H42" s="221"/>
      <c r="I42" s="221"/>
      <c r="J42" s="222"/>
    </row>
    <row r="43" spans="1:10" ht="51.75" thickBot="1" x14ac:dyDescent="0.3">
      <c r="A43" s="195" t="s">
        <v>119</v>
      </c>
      <c r="B43" s="196" t="s">
        <v>311</v>
      </c>
      <c r="C43" s="196" t="s">
        <v>115</v>
      </c>
      <c r="D43" s="196">
        <v>100</v>
      </c>
      <c r="E43" s="196">
        <v>100</v>
      </c>
      <c r="F43" s="196">
        <v>100</v>
      </c>
      <c r="G43" s="196">
        <v>100</v>
      </c>
      <c r="H43" s="196">
        <v>100</v>
      </c>
      <c r="I43" s="196">
        <v>100</v>
      </c>
      <c r="J43" s="197">
        <v>100</v>
      </c>
    </row>
  </sheetData>
  <mergeCells count="20">
    <mergeCell ref="A7:J7"/>
    <mergeCell ref="A19:J19"/>
    <mergeCell ref="A12:J12"/>
    <mergeCell ref="A9:A11"/>
    <mergeCell ref="B9:B11"/>
    <mergeCell ref="D9:J9"/>
    <mergeCell ref="A28:J28"/>
    <mergeCell ref="A27:J27"/>
    <mergeCell ref="A20:J20"/>
    <mergeCell ref="A22:J22"/>
    <mergeCell ref="A25:J25"/>
    <mergeCell ref="A24:J24"/>
    <mergeCell ref="A42:J42"/>
    <mergeCell ref="A40:J40"/>
    <mergeCell ref="A39:J39"/>
    <mergeCell ref="A30:J30"/>
    <mergeCell ref="A32:J32"/>
    <mergeCell ref="A35:J35"/>
    <mergeCell ref="A37:J37"/>
    <mergeCell ref="A34:J34"/>
  </mergeCells>
  <pageMargins left="0.39370078740157483" right="0.39370078740157483" top="0.39370078740157483" bottom="0.39370078740157483" header="0.31496062992125984" footer="0.31496062992125984"/>
  <pageSetup paperSize="9" scale="109" fitToHeight="0" orientation="landscape" r:id="rId1"/>
  <headerFoot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view="pageBreakPreview" zoomScaleNormal="85" zoomScaleSheetLayoutView="100" workbookViewId="0">
      <selection activeCell="C9" sqref="C9"/>
    </sheetView>
  </sheetViews>
  <sheetFormatPr defaultRowHeight="12.75" x14ac:dyDescent="0.25"/>
  <cols>
    <col min="1" max="1" width="8.140625" style="45" customWidth="1"/>
    <col min="2" max="2" width="40.42578125" style="45" customWidth="1"/>
    <col min="3" max="3" width="25.140625" style="45" customWidth="1"/>
    <col min="4" max="4" width="15.28515625" style="45" customWidth="1"/>
    <col min="5" max="5" width="37.140625" style="45" customWidth="1"/>
    <col min="6" max="6" width="66.28515625" style="45" customWidth="1"/>
    <col min="7" max="13" width="9.140625" style="45"/>
    <col min="14" max="16" width="9.140625" style="45" customWidth="1"/>
    <col min="17" max="16384" width="9.140625" style="45"/>
  </cols>
  <sheetData>
    <row r="1" spans="1:6" ht="60" customHeight="1" x14ac:dyDescent="0.25">
      <c r="F1" s="46" t="s">
        <v>261</v>
      </c>
    </row>
    <row r="3" spans="1:6" ht="51.75" customHeight="1" x14ac:dyDescent="0.25">
      <c r="A3" s="254" t="s">
        <v>265</v>
      </c>
      <c r="B3" s="254"/>
      <c r="C3" s="254"/>
      <c r="D3" s="254"/>
      <c r="E3" s="254"/>
      <c r="F3" s="254"/>
    </row>
    <row r="4" spans="1:6" ht="13.5" thickBot="1" x14ac:dyDescent="0.3"/>
    <row r="5" spans="1:6" s="44" customFormat="1" ht="26.25" thickBot="1" x14ac:dyDescent="0.3">
      <c r="A5" s="135" t="s">
        <v>118</v>
      </c>
      <c r="B5" s="136" t="s">
        <v>20</v>
      </c>
      <c r="C5" s="136" t="s">
        <v>21</v>
      </c>
      <c r="D5" s="136" t="s">
        <v>22</v>
      </c>
      <c r="E5" s="136" t="s">
        <v>128</v>
      </c>
      <c r="F5" s="137" t="s">
        <v>24</v>
      </c>
    </row>
    <row r="6" spans="1:6" s="44" customFormat="1" ht="30" customHeight="1" thickBot="1" x14ac:dyDescent="0.3">
      <c r="A6" s="255" t="s">
        <v>131</v>
      </c>
      <c r="B6" s="256"/>
      <c r="C6" s="256"/>
      <c r="D6" s="256"/>
      <c r="E6" s="256"/>
      <c r="F6" s="257"/>
    </row>
    <row r="7" spans="1:6" ht="51.75" thickBot="1" x14ac:dyDescent="0.3">
      <c r="A7" s="138" t="s">
        <v>127</v>
      </c>
      <c r="B7" s="139" t="s">
        <v>184</v>
      </c>
      <c r="C7" s="139" t="s">
        <v>278</v>
      </c>
      <c r="D7" s="139" t="s">
        <v>126</v>
      </c>
      <c r="E7" s="139" t="s">
        <v>223</v>
      </c>
      <c r="F7" s="140" t="s">
        <v>254</v>
      </c>
    </row>
    <row r="8" spans="1:6" ht="25.5" x14ac:dyDescent="0.25">
      <c r="A8" s="141" t="s">
        <v>185</v>
      </c>
      <c r="B8" s="142" t="s">
        <v>186</v>
      </c>
      <c r="C8" s="142"/>
      <c r="D8" s="142"/>
      <c r="E8" s="143"/>
      <c r="F8" s="144"/>
    </row>
    <row r="9" spans="1:6" ht="38.25" x14ac:dyDescent="0.25">
      <c r="A9" s="145" t="s">
        <v>187</v>
      </c>
      <c r="B9" s="61" t="s">
        <v>188</v>
      </c>
      <c r="C9" s="61"/>
      <c r="D9" s="61"/>
      <c r="E9" s="66"/>
      <c r="F9" s="146"/>
    </row>
    <row r="10" spans="1:6" ht="64.5" thickBot="1" x14ac:dyDescent="0.3">
      <c r="A10" s="147" t="s">
        <v>189</v>
      </c>
      <c r="B10" s="148" t="s">
        <v>190</v>
      </c>
      <c r="C10" s="148"/>
      <c r="D10" s="148"/>
      <c r="E10" s="149"/>
      <c r="F10" s="150"/>
    </row>
    <row r="11" spans="1:6" ht="51.75" thickBot="1" x14ac:dyDescent="0.3">
      <c r="A11" s="151" t="s">
        <v>183</v>
      </c>
      <c r="B11" s="139" t="s">
        <v>306</v>
      </c>
      <c r="C11" s="139" t="s">
        <v>279</v>
      </c>
      <c r="D11" s="152" t="s">
        <v>126</v>
      </c>
      <c r="E11" s="152" t="s">
        <v>224</v>
      </c>
      <c r="F11" s="140" t="s">
        <v>225</v>
      </c>
    </row>
    <row r="12" spans="1:6" s="60" customFormat="1" ht="51" x14ac:dyDescent="0.25">
      <c r="A12" s="153" t="s">
        <v>191</v>
      </c>
      <c r="B12" s="154" t="s">
        <v>288</v>
      </c>
      <c r="C12" s="154"/>
      <c r="D12" s="154"/>
      <c r="E12" s="155"/>
      <c r="F12" s="156"/>
    </row>
    <row r="13" spans="1:6" s="60" customFormat="1" ht="38.25" x14ac:dyDescent="0.25">
      <c r="A13" s="157" t="s">
        <v>192</v>
      </c>
      <c r="B13" s="62" t="s">
        <v>218</v>
      </c>
      <c r="C13" s="62"/>
      <c r="D13" s="62"/>
      <c r="E13" s="63"/>
      <c r="F13" s="158"/>
    </row>
    <row r="14" spans="1:6" s="60" customFormat="1" ht="51" x14ac:dyDescent="0.25">
      <c r="A14" s="157" t="s">
        <v>193</v>
      </c>
      <c r="B14" s="62" t="s">
        <v>220</v>
      </c>
      <c r="C14" s="62"/>
      <c r="D14" s="62"/>
      <c r="E14" s="63"/>
      <c r="F14" s="158"/>
    </row>
    <row r="15" spans="1:6" s="60" customFormat="1" ht="26.25" thickBot="1" x14ac:dyDescent="0.3">
      <c r="A15" s="159" t="s">
        <v>194</v>
      </c>
      <c r="B15" s="160" t="s">
        <v>219</v>
      </c>
      <c r="C15" s="160"/>
      <c r="D15" s="160"/>
      <c r="E15" s="161"/>
      <c r="F15" s="162"/>
    </row>
    <row r="16" spans="1:6" ht="30" customHeight="1" thickBot="1" x14ac:dyDescent="0.3">
      <c r="A16" s="241" t="s">
        <v>132</v>
      </c>
      <c r="B16" s="242"/>
      <c r="C16" s="242"/>
      <c r="D16" s="242"/>
      <c r="E16" s="242"/>
      <c r="F16" s="243"/>
    </row>
    <row r="17" spans="1:6" ht="38.25" customHeight="1" x14ac:dyDescent="0.25">
      <c r="A17" s="246" t="s">
        <v>68</v>
      </c>
      <c r="B17" s="248" t="s">
        <v>294</v>
      </c>
      <c r="C17" s="244" t="s">
        <v>278</v>
      </c>
      <c r="D17" s="258" t="s">
        <v>126</v>
      </c>
      <c r="E17" s="260" t="s">
        <v>222</v>
      </c>
      <c r="F17" s="262" t="s">
        <v>221</v>
      </c>
    </row>
    <row r="18" spans="1:6" ht="38.25" customHeight="1" thickBot="1" x14ac:dyDescent="0.3">
      <c r="A18" s="247"/>
      <c r="B18" s="249"/>
      <c r="C18" s="245"/>
      <c r="D18" s="259"/>
      <c r="E18" s="261"/>
      <c r="F18" s="263"/>
    </row>
    <row r="19" spans="1:6" ht="89.25" x14ac:dyDescent="0.25">
      <c r="A19" s="141" t="s">
        <v>195</v>
      </c>
      <c r="B19" s="142" t="s">
        <v>196</v>
      </c>
      <c r="C19" s="142"/>
      <c r="D19" s="142"/>
      <c r="E19" s="163"/>
      <c r="F19" s="164"/>
    </row>
    <row r="20" spans="1:6" ht="128.25" thickBot="1" x14ac:dyDescent="0.3">
      <c r="A20" s="147" t="s">
        <v>197</v>
      </c>
      <c r="B20" s="148" t="s">
        <v>198</v>
      </c>
      <c r="C20" s="148"/>
      <c r="D20" s="148"/>
      <c r="E20" s="165"/>
      <c r="F20" s="166"/>
    </row>
    <row r="21" spans="1:6" ht="30" customHeight="1" thickBot="1" x14ac:dyDescent="0.3">
      <c r="A21" s="241" t="s">
        <v>270</v>
      </c>
      <c r="B21" s="242"/>
      <c r="C21" s="242"/>
      <c r="D21" s="242"/>
      <c r="E21" s="242"/>
      <c r="F21" s="243"/>
    </row>
    <row r="22" spans="1:6" ht="64.5" thickBot="1" x14ac:dyDescent="0.3">
      <c r="A22" s="138" t="s">
        <v>70</v>
      </c>
      <c r="B22" s="139" t="s">
        <v>256</v>
      </c>
      <c r="C22" s="139" t="s">
        <v>278</v>
      </c>
      <c r="D22" s="152" t="s">
        <v>126</v>
      </c>
      <c r="E22" s="139" t="s">
        <v>226</v>
      </c>
      <c r="F22" s="140" t="s">
        <v>275</v>
      </c>
    </row>
    <row r="23" spans="1:6" s="60" customFormat="1" ht="38.25" x14ac:dyDescent="0.25">
      <c r="A23" s="167" t="s">
        <v>199</v>
      </c>
      <c r="B23" s="154" t="s">
        <v>200</v>
      </c>
      <c r="C23" s="154"/>
      <c r="D23" s="168"/>
      <c r="E23" s="169"/>
      <c r="F23" s="170"/>
    </row>
    <row r="24" spans="1:6" s="60" customFormat="1" ht="25.5" x14ac:dyDescent="0.25">
      <c r="A24" s="171" t="s">
        <v>201</v>
      </c>
      <c r="B24" s="62" t="s">
        <v>202</v>
      </c>
      <c r="C24" s="62"/>
      <c r="D24" s="64"/>
      <c r="E24" s="65"/>
      <c r="F24" s="172"/>
    </row>
    <row r="25" spans="1:6" s="60" customFormat="1" ht="26.25" thickBot="1" x14ac:dyDescent="0.3">
      <c r="A25" s="173" t="s">
        <v>203</v>
      </c>
      <c r="B25" s="160" t="s">
        <v>204</v>
      </c>
      <c r="C25" s="160"/>
      <c r="D25" s="160"/>
      <c r="E25" s="160"/>
      <c r="F25" s="174"/>
    </row>
    <row r="26" spans="1:6" ht="90" thickBot="1" x14ac:dyDescent="0.3">
      <c r="A26" s="138" t="s">
        <v>71</v>
      </c>
      <c r="B26" s="139" t="s">
        <v>295</v>
      </c>
      <c r="C26" s="139" t="s">
        <v>278</v>
      </c>
      <c r="D26" s="139" t="s">
        <v>126</v>
      </c>
      <c r="E26" s="152" t="s">
        <v>246</v>
      </c>
      <c r="F26" s="140" t="s">
        <v>275</v>
      </c>
    </row>
    <row r="27" spans="1:6" s="60" customFormat="1" ht="51" x14ac:dyDescent="0.25">
      <c r="A27" s="167" t="s">
        <v>205</v>
      </c>
      <c r="B27" s="154" t="s">
        <v>206</v>
      </c>
      <c r="C27" s="154"/>
      <c r="D27" s="154"/>
      <c r="E27" s="155"/>
      <c r="F27" s="156"/>
    </row>
    <row r="28" spans="1:6" s="60" customFormat="1" ht="51" x14ac:dyDescent="0.25">
      <c r="A28" s="171" t="s">
        <v>207</v>
      </c>
      <c r="B28" s="62" t="s">
        <v>227</v>
      </c>
      <c r="C28" s="62"/>
      <c r="D28" s="62"/>
      <c r="E28" s="63"/>
      <c r="F28" s="158"/>
    </row>
    <row r="29" spans="1:6" s="60" customFormat="1" ht="51.75" thickBot="1" x14ac:dyDescent="0.3">
      <c r="A29" s="173" t="s">
        <v>208</v>
      </c>
      <c r="B29" s="160" t="s">
        <v>209</v>
      </c>
      <c r="C29" s="160"/>
      <c r="D29" s="160"/>
      <c r="E29" s="161"/>
      <c r="F29" s="162"/>
    </row>
    <row r="30" spans="1:6" ht="25.5" customHeight="1" x14ac:dyDescent="0.25">
      <c r="A30" s="246" t="s">
        <v>72</v>
      </c>
      <c r="B30" s="248" t="s">
        <v>296</v>
      </c>
      <c r="C30" s="244" t="s">
        <v>280</v>
      </c>
      <c r="D30" s="250" t="s">
        <v>126</v>
      </c>
      <c r="E30" s="244" t="s">
        <v>248</v>
      </c>
      <c r="F30" s="252" t="s">
        <v>275</v>
      </c>
    </row>
    <row r="31" spans="1:6" ht="25.5" customHeight="1" thickBot="1" x14ac:dyDescent="0.3">
      <c r="A31" s="247"/>
      <c r="B31" s="249"/>
      <c r="C31" s="245"/>
      <c r="D31" s="251"/>
      <c r="E31" s="245"/>
      <c r="F31" s="253"/>
    </row>
    <row r="32" spans="1:6" s="60" customFormat="1" ht="25.5" x14ac:dyDescent="0.25">
      <c r="A32" s="167" t="s">
        <v>210</v>
      </c>
      <c r="B32" s="154" t="s">
        <v>211</v>
      </c>
      <c r="C32" s="154"/>
      <c r="D32" s="154"/>
      <c r="E32" s="155"/>
      <c r="F32" s="156"/>
    </row>
    <row r="33" spans="1:6" s="60" customFormat="1" ht="26.25" thickBot="1" x14ac:dyDescent="0.3">
      <c r="A33" s="173" t="s">
        <v>212</v>
      </c>
      <c r="B33" s="160" t="s">
        <v>213</v>
      </c>
      <c r="C33" s="160"/>
      <c r="D33" s="160"/>
      <c r="E33" s="161"/>
      <c r="F33" s="162"/>
    </row>
    <row r="34" spans="1:6" ht="30" customHeight="1" thickBot="1" x14ac:dyDescent="0.3">
      <c r="A34" s="241" t="s">
        <v>138</v>
      </c>
      <c r="B34" s="242"/>
      <c r="C34" s="242"/>
      <c r="D34" s="242"/>
      <c r="E34" s="242"/>
      <c r="F34" s="243"/>
    </row>
    <row r="35" spans="1:6" ht="65.25" customHeight="1" thickBot="1" x14ac:dyDescent="0.3">
      <c r="A35" s="138" t="s">
        <v>120</v>
      </c>
      <c r="B35" s="139" t="s">
        <v>299</v>
      </c>
      <c r="C35" s="139" t="s">
        <v>281</v>
      </c>
      <c r="D35" s="139" t="s">
        <v>126</v>
      </c>
      <c r="E35" s="139" t="s">
        <v>236</v>
      </c>
      <c r="F35" s="140" t="s">
        <v>276</v>
      </c>
    </row>
    <row r="36" spans="1:6" ht="90" thickBot="1" x14ac:dyDescent="0.3">
      <c r="A36" s="138" t="s">
        <v>121</v>
      </c>
      <c r="B36" s="139" t="s">
        <v>302</v>
      </c>
      <c r="C36" s="139" t="s">
        <v>282</v>
      </c>
      <c r="D36" s="139" t="s">
        <v>129</v>
      </c>
      <c r="E36" s="139" t="s">
        <v>310</v>
      </c>
      <c r="F36" s="140" t="s">
        <v>276</v>
      </c>
    </row>
    <row r="37" spans="1:6" s="60" customFormat="1" ht="63.75" x14ac:dyDescent="0.25">
      <c r="A37" s="167" t="s">
        <v>228</v>
      </c>
      <c r="B37" s="154" t="s">
        <v>229</v>
      </c>
      <c r="C37" s="154"/>
      <c r="D37" s="154"/>
      <c r="E37" s="154"/>
      <c r="F37" s="175"/>
    </row>
    <row r="38" spans="1:6" s="60" customFormat="1" ht="63.75" x14ac:dyDescent="0.25">
      <c r="A38" s="171" t="s">
        <v>231</v>
      </c>
      <c r="B38" s="62" t="s">
        <v>230</v>
      </c>
      <c r="C38" s="62"/>
      <c r="D38" s="62"/>
      <c r="E38" s="63"/>
      <c r="F38" s="158"/>
    </row>
    <row r="39" spans="1:6" s="60" customFormat="1" ht="38.25" x14ac:dyDescent="0.25">
      <c r="A39" s="171" t="s">
        <v>232</v>
      </c>
      <c r="B39" s="62" t="s">
        <v>233</v>
      </c>
      <c r="C39" s="62"/>
      <c r="D39" s="62"/>
      <c r="E39" s="63"/>
      <c r="F39" s="158"/>
    </row>
    <row r="40" spans="1:6" s="60" customFormat="1" ht="39" thickBot="1" x14ac:dyDescent="0.3">
      <c r="A40" s="173" t="s">
        <v>234</v>
      </c>
      <c r="B40" s="160" t="s">
        <v>235</v>
      </c>
      <c r="C40" s="160"/>
      <c r="D40" s="160"/>
      <c r="E40" s="161"/>
      <c r="F40" s="162"/>
    </row>
    <row r="41" spans="1:6" ht="30" customHeight="1" thickBot="1" x14ac:dyDescent="0.3">
      <c r="A41" s="241" t="s">
        <v>272</v>
      </c>
      <c r="B41" s="242"/>
      <c r="C41" s="242"/>
      <c r="D41" s="242"/>
      <c r="E41" s="242"/>
      <c r="F41" s="243"/>
    </row>
    <row r="42" spans="1:6" ht="64.5" thickBot="1" x14ac:dyDescent="0.3">
      <c r="A42" s="176" t="s">
        <v>117</v>
      </c>
      <c r="B42" s="139" t="s">
        <v>125</v>
      </c>
      <c r="C42" s="139" t="s">
        <v>95</v>
      </c>
      <c r="D42" s="139" t="s">
        <v>129</v>
      </c>
      <c r="E42" s="139" t="s">
        <v>251</v>
      </c>
      <c r="F42" s="140" t="s">
        <v>277</v>
      </c>
    </row>
    <row r="43" spans="1:6" s="60" customFormat="1" ht="51.75" thickBot="1" x14ac:dyDescent="0.3">
      <c r="A43" s="177" t="s">
        <v>214</v>
      </c>
      <c r="B43" s="178" t="s">
        <v>215</v>
      </c>
      <c r="C43" s="178"/>
      <c r="D43" s="178"/>
      <c r="E43" s="178"/>
      <c r="F43" s="179"/>
    </row>
    <row r="44" spans="1:6" ht="51.75" thickBot="1" x14ac:dyDescent="0.3">
      <c r="A44" s="138" t="s">
        <v>119</v>
      </c>
      <c r="B44" s="139" t="s">
        <v>304</v>
      </c>
      <c r="C44" s="139" t="s">
        <v>178</v>
      </c>
      <c r="D44" s="139" t="s">
        <v>129</v>
      </c>
      <c r="E44" s="139" t="s">
        <v>252</v>
      </c>
      <c r="F44" s="140" t="s">
        <v>277</v>
      </c>
    </row>
  </sheetData>
  <mergeCells count="18">
    <mergeCell ref="A3:F3"/>
    <mergeCell ref="A6:F6"/>
    <mergeCell ref="A16:F16"/>
    <mergeCell ref="A17:A18"/>
    <mergeCell ref="B17:B18"/>
    <mergeCell ref="D17:D18"/>
    <mergeCell ref="E17:E18"/>
    <mergeCell ref="F17:F18"/>
    <mergeCell ref="A34:F34"/>
    <mergeCell ref="C30:C31"/>
    <mergeCell ref="C17:C18"/>
    <mergeCell ref="A21:F21"/>
    <mergeCell ref="A41:F41"/>
    <mergeCell ref="A30:A31"/>
    <mergeCell ref="B30:B31"/>
    <mergeCell ref="D30:D31"/>
    <mergeCell ref="F30:F31"/>
    <mergeCell ref="E30:E31"/>
  </mergeCells>
  <pageMargins left="0.39370078740157483" right="0.39370078740157483" top="0.39370078740157483" bottom="0.39370078740157483" header="0.31496062992125984" footer="0.31496062992125984"/>
  <pageSetup paperSize="9" scale="72" fitToHeight="0" orientation="landscape" r:id="rId1"/>
  <headerFooter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0"/>
  <sheetViews>
    <sheetView view="pageBreakPreview" zoomScale="85" zoomScaleNormal="100" zoomScaleSheetLayoutView="85" workbookViewId="0">
      <selection activeCell="H31" sqref="H31"/>
    </sheetView>
  </sheetViews>
  <sheetFormatPr defaultRowHeight="15" x14ac:dyDescent="0.25"/>
  <cols>
    <col min="1" max="1" width="17.85546875" customWidth="1"/>
    <col min="2" max="2" width="30.85546875" customWidth="1"/>
    <col min="3" max="3" width="18.7109375" customWidth="1"/>
    <col min="4" max="4" width="32.5703125" customWidth="1"/>
    <col min="5" max="5" width="11.28515625" customWidth="1"/>
    <col min="6" max="8" width="9.85546875" customWidth="1"/>
    <col min="9" max="9" width="10.42578125" customWidth="1"/>
    <col min="10" max="10" width="9.7109375" customWidth="1"/>
    <col min="11" max="11" width="12.42578125" bestFit="1" customWidth="1"/>
  </cols>
  <sheetData>
    <row r="1" spans="1:11" ht="14.45" customHeight="1" x14ac:dyDescent="0.25">
      <c r="F1" s="302" t="s">
        <v>263</v>
      </c>
      <c r="G1" s="302"/>
      <c r="H1" s="302"/>
      <c r="I1" s="302"/>
      <c r="J1" s="302"/>
      <c r="K1" s="302"/>
    </row>
    <row r="2" spans="1:11" ht="49.15" customHeight="1" x14ac:dyDescent="0.25">
      <c r="F2" s="302"/>
      <c r="G2" s="302"/>
      <c r="H2" s="302"/>
      <c r="I2" s="302"/>
      <c r="J2" s="302"/>
      <c r="K2" s="302"/>
    </row>
    <row r="4" spans="1:11" x14ac:dyDescent="0.25">
      <c r="A4" s="203" t="s">
        <v>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28.15" customHeight="1" x14ac:dyDescent="0.25">
      <c r="A5" s="205" t="s">
        <v>8</v>
      </c>
      <c r="B5" s="205"/>
      <c r="C5" s="205"/>
      <c r="D5" s="307" t="s">
        <v>267</v>
      </c>
      <c r="E5" s="307"/>
      <c r="F5" s="307"/>
      <c r="G5" s="307"/>
      <c r="H5" s="307"/>
      <c r="I5" s="307"/>
      <c r="J5" s="307"/>
      <c r="K5" s="307"/>
    </row>
    <row r="6" spans="1:11" x14ac:dyDescent="0.25">
      <c r="A6" s="205" t="s">
        <v>9</v>
      </c>
      <c r="B6" s="205"/>
      <c r="C6" s="205"/>
      <c r="D6" s="208" t="s">
        <v>266</v>
      </c>
      <c r="E6" s="208"/>
      <c r="F6" s="208"/>
      <c r="G6" s="208"/>
      <c r="H6" s="208"/>
      <c r="I6" s="208"/>
      <c r="J6" s="208"/>
      <c r="K6" s="208"/>
    </row>
    <row r="10" spans="1:11" ht="15.75" thickBot="1" x14ac:dyDescent="0.3"/>
    <row r="11" spans="1:11" x14ac:dyDescent="0.25">
      <c r="A11" s="312" t="s">
        <v>28</v>
      </c>
      <c r="B11" s="308" t="s">
        <v>29</v>
      </c>
      <c r="C11" s="308" t="s">
        <v>30</v>
      </c>
      <c r="D11" s="308" t="s">
        <v>31</v>
      </c>
      <c r="E11" s="72"/>
      <c r="F11" s="310" t="s">
        <v>32</v>
      </c>
      <c r="G11" s="310"/>
      <c r="H11" s="310"/>
      <c r="I11" s="310"/>
      <c r="J11" s="310"/>
      <c r="K11" s="311"/>
    </row>
    <row r="12" spans="1:11" ht="43.5" customHeight="1" thickBot="1" x14ac:dyDescent="0.3">
      <c r="A12" s="313"/>
      <c r="B12" s="309"/>
      <c r="C12" s="309"/>
      <c r="D12" s="309"/>
      <c r="E12" s="73" t="s">
        <v>39</v>
      </c>
      <c r="F12" s="74" t="s">
        <v>33</v>
      </c>
      <c r="G12" s="75" t="s">
        <v>34</v>
      </c>
      <c r="H12" s="74" t="s">
        <v>35</v>
      </c>
      <c r="I12" s="74" t="s">
        <v>36</v>
      </c>
      <c r="J12" s="74" t="s">
        <v>37</v>
      </c>
      <c r="K12" s="76" t="s">
        <v>38</v>
      </c>
    </row>
    <row r="13" spans="1:11" x14ac:dyDescent="0.25">
      <c r="A13" s="314" t="s">
        <v>7</v>
      </c>
      <c r="B13" s="317" t="s">
        <v>262</v>
      </c>
      <c r="C13" s="317" t="s">
        <v>62</v>
      </c>
      <c r="D13" s="77" t="s">
        <v>45</v>
      </c>
      <c r="E13" s="78">
        <f t="shared" ref="E13:E17" si="0">F13+G13+H13+I13+J13+K13</f>
        <v>0</v>
      </c>
      <c r="F13" s="79">
        <f t="shared" ref="F13:J13" si="1">F14+F15+F16+F17+F18</f>
        <v>0</v>
      </c>
      <c r="G13" s="79">
        <f t="shared" si="1"/>
        <v>0</v>
      </c>
      <c r="H13" s="79">
        <f t="shared" si="1"/>
        <v>0</v>
      </c>
      <c r="I13" s="79">
        <f t="shared" si="1"/>
        <v>0</v>
      </c>
      <c r="J13" s="79">
        <f t="shared" si="1"/>
        <v>0</v>
      </c>
      <c r="K13" s="80">
        <f>K14+K15+K16+K17+K18</f>
        <v>0</v>
      </c>
    </row>
    <row r="14" spans="1:11" ht="26.25" x14ac:dyDescent="0.25">
      <c r="A14" s="315"/>
      <c r="B14" s="318"/>
      <c r="C14" s="318"/>
      <c r="D14" s="29" t="s">
        <v>40</v>
      </c>
      <c r="E14" s="30">
        <f t="shared" si="0"/>
        <v>0</v>
      </c>
      <c r="F14" s="53">
        <f t="shared" ref="F14:K18" si="2">F20+F71+F92+F153+F219</f>
        <v>0</v>
      </c>
      <c r="G14" s="53">
        <f t="shared" si="2"/>
        <v>0</v>
      </c>
      <c r="H14" s="53">
        <f t="shared" si="2"/>
        <v>0</v>
      </c>
      <c r="I14" s="53">
        <f t="shared" si="2"/>
        <v>0</v>
      </c>
      <c r="J14" s="53">
        <f t="shared" si="2"/>
        <v>0</v>
      </c>
      <c r="K14" s="81">
        <f t="shared" si="2"/>
        <v>0</v>
      </c>
    </row>
    <row r="15" spans="1:11" ht="26.25" x14ac:dyDescent="0.25">
      <c r="A15" s="315"/>
      <c r="B15" s="318"/>
      <c r="C15" s="318"/>
      <c r="D15" s="29" t="s">
        <v>41</v>
      </c>
      <c r="E15" s="30">
        <f t="shared" si="0"/>
        <v>0</v>
      </c>
      <c r="F15" s="53">
        <f t="shared" si="2"/>
        <v>0</v>
      </c>
      <c r="G15" s="53">
        <f t="shared" si="2"/>
        <v>0</v>
      </c>
      <c r="H15" s="53">
        <f t="shared" si="2"/>
        <v>0</v>
      </c>
      <c r="I15" s="53">
        <f t="shared" si="2"/>
        <v>0</v>
      </c>
      <c r="J15" s="53">
        <f t="shared" si="2"/>
        <v>0</v>
      </c>
      <c r="K15" s="81">
        <f t="shared" si="2"/>
        <v>0</v>
      </c>
    </row>
    <row r="16" spans="1:11" ht="26.25" x14ac:dyDescent="0.25">
      <c r="A16" s="315"/>
      <c r="B16" s="318"/>
      <c r="C16" s="318"/>
      <c r="D16" s="29" t="s">
        <v>42</v>
      </c>
      <c r="E16" s="30">
        <f t="shared" si="0"/>
        <v>0</v>
      </c>
      <c r="F16" s="53">
        <f t="shared" si="2"/>
        <v>0</v>
      </c>
      <c r="G16" s="53">
        <f t="shared" si="2"/>
        <v>0</v>
      </c>
      <c r="H16" s="53">
        <f t="shared" si="2"/>
        <v>0</v>
      </c>
      <c r="I16" s="53">
        <f t="shared" si="2"/>
        <v>0</v>
      </c>
      <c r="J16" s="53">
        <f t="shared" si="2"/>
        <v>0</v>
      </c>
      <c r="K16" s="81">
        <f t="shared" si="2"/>
        <v>0</v>
      </c>
    </row>
    <row r="17" spans="1:11" ht="26.25" x14ac:dyDescent="0.25">
      <c r="A17" s="315"/>
      <c r="B17" s="318"/>
      <c r="C17" s="318"/>
      <c r="D17" s="29" t="s">
        <v>43</v>
      </c>
      <c r="E17" s="30">
        <f t="shared" si="0"/>
        <v>0</v>
      </c>
      <c r="F17" s="53">
        <f t="shared" si="2"/>
        <v>0</v>
      </c>
      <c r="G17" s="53">
        <f t="shared" si="2"/>
        <v>0</v>
      </c>
      <c r="H17" s="53">
        <f t="shared" si="2"/>
        <v>0</v>
      </c>
      <c r="I17" s="53">
        <f t="shared" si="2"/>
        <v>0</v>
      </c>
      <c r="J17" s="53">
        <f t="shared" si="2"/>
        <v>0</v>
      </c>
      <c r="K17" s="81">
        <f t="shared" si="2"/>
        <v>0</v>
      </c>
    </row>
    <row r="18" spans="1:11" ht="15.75" thickBot="1" x14ac:dyDescent="0.3">
      <c r="A18" s="316"/>
      <c r="B18" s="319"/>
      <c r="C18" s="319"/>
      <c r="D18" s="82" t="s">
        <v>44</v>
      </c>
      <c r="E18" s="83">
        <f>F18+G18+H18+I18+J18+K18</f>
        <v>0</v>
      </c>
      <c r="F18" s="84">
        <f t="shared" si="2"/>
        <v>0</v>
      </c>
      <c r="G18" s="84">
        <f t="shared" si="2"/>
        <v>0</v>
      </c>
      <c r="H18" s="84">
        <f t="shared" si="2"/>
        <v>0</v>
      </c>
      <c r="I18" s="84">
        <f t="shared" si="2"/>
        <v>0</v>
      </c>
      <c r="J18" s="84">
        <f t="shared" si="2"/>
        <v>0</v>
      </c>
      <c r="K18" s="85">
        <f t="shared" si="2"/>
        <v>0</v>
      </c>
    </row>
    <row r="19" spans="1:11" x14ac:dyDescent="0.25">
      <c r="A19" s="283" t="s">
        <v>47</v>
      </c>
      <c r="B19" s="286" t="s">
        <v>136</v>
      </c>
      <c r="C19" s="286" t="s">
        <v>279</v>
      </c>
      <c r="D19" s="86" t="s">
        <v>45</v>
      </c>
      <c r="E19" s="87">
        <f t="shared" ref="E19:E23" si="3">F19+G19+H19+I19+J19+K19</f>
        <v>0</v>
      </c>
      <c r="F19" s="87">
        <f t="shared" ref="F19:J19" si="4">F20+F21+F22+F23+F24</f>
        <v>0</v>
      </c>
      <c r="G19" s="87">
        <f t="shared" si="4"/>
        <v>0</v>
      </c>
      <c r="H19" s="87">
        <f t="shared" si="4"/>
        <v>0</v>
      </c>
      <c r="I19" s="87">
        <f t="shared" si="4"/>
        <v>0</v>
      </c>
      <c r="J19" s="87">
        <f t="shared" si="4"/>
        <v>0</v>
      </c>
      <c r="K19" s="88">
        <f>K20+K21+K22+K23+K24</f>
        <v>0</v>
      </c>
    </row>
    <row r="20" spans="1:11" ht="26.25" x14ac:dyDescent="0.25">
      <c r="A20" s="284"/>
      <c r="B20" s="287"/>
      <c r="C20" s="287"/>
      <c r="D20" s="34" t="s">
        <v>40</v>
      </c>
      <c r="E20" s="35">
        <f t="shared" si="3"/>
        <v>0</v>
      </c>
      <c r="F20" s="55">
        <f t="shared" ref="F20:J20" si="5">F26+F46</f>
        <v>0</v>
      </c>
      <c r="G20" s="55">
        <f t="shared" si="5"/>
        <v>0</v>
      </c>
      <c r="H20" s="55">
        <f t="shared" si="5"/>
        <v>0</v>
      </c>
      <c r="I20" s="55">
        <f t="shared" si="5"/>
        <v>0</v>
      </c>
      <c r="J20" s="55">
        <f t="shared" si="5"/>
        <v>0</v>
      </c>
      <c r="K20" s="89">
        <f>K26+K46</f>
        <v>0</v>
      </c>
    </row>
    <row r="21" spans="1:11" ht="26.25" x14ac:dyDescent="0.25">
      <c r="A21" s="284"/>
      <c r="B21" s="287"/>
      <c r="C21" s="287"/>
      <c r="D21" s="34" t="s">
        <v>41</v>
      </c>
      <c r="E21" s="35">
        <f t="shared" si="3"/>
        <v>0</v>
      </c>
      <c r="F21" s="55">
        <f t="shared" ref="F21:J21" si="6">F27+F47</f>
        <v>0</v>
      </c>
      <c r="G21" s="55">
        <f t="shared" si="6"/>
        <v>0</v>
      </c>
      <c r="H21" s="55">
        <f t="shared" si="6"/>
        <v>0</v>
      </c>
      <c r="I21" s="55">
        <f t="shared" si="6"/>
        <v>0</v>
      </c>
      <c r="J21" s="55">
        <f t="shared" si="6"/>
        <v>0</v>
      </c>
      <c r="K21" s="89">
        <f>K27+K47</f>
        <v>0</v>
      </c>
    </row>
    <row r="22" spans="1:11" ht="26.25" x14ac:dyDescent="0.25">
      <c r="A22" s="284"/>
      <c r="B22" s="287"/>
      <c r="C22" s="287"/>
      <c r="D22" s="34" t="s">
        <v>42</v>
      </c>
      <c r="E22" s="35">
        <f t="shared" si="3"/>
        <v>0</v>
      </c>
      <c r="F22" s="55">
        <f t="shared" ref="F22:J22" si="7">F28+F48</f>
        <v>0</v>
      </c>
      <c r="G22" s="55">
        <f t="shared" si="7"/>
        <v>0</v>
      </c>
      <c r="H22" s="55">
        <f t="shared" si="7"/>
        <v>0</v>
      </c>
      <c r="I22" s="55">
        <f t="shared" si="7"/>
        <v>0</v>
      </c>
      <c r="J22" s="55">
        <f t="shared" si="7"/>
        <v>0</v>
      </c>
      <c r="K22" s="89">
        <f>K28+K48</f>
        <v>0</v>
      </c>
    </row>
    <row r="23" spans="1:11" ht="26.25" x14ac:dyDescent="0.25">
      <c r="A23" s="284"/>
      <c r="B23" s="287"/>
      <c r="C23" s="287"/>
      <c r="D23" s="34" t="s">
        <v>43</v>
      </c>
      <c r="E23" s="35">
        <f t="shared" si="3"/>
        <v>0</v>
      </c>
      <c r="F23" s="55">
        <f t="shared" ref="F23:J23" si="8">F29+F49</f>
        <v>0</v>
      </c>
      <c r="G23" s="55">
        <f t="shared" si="8"/>
        <v>0</v>
      </c>
      <c r="H23" s="55">
        <f t="shared" si="8"/>
        <v>0</v>
      </c>
      <c r="I23" s="55">
        <f t="shared" si="8"/>
        <v>0</v>
      </c>
      <c r="J23" s="55">
        <f t="shared" si="8"/>
        <v>0</v>
      </c>
      <c r="K23" s="89">
        <f>K29+K49</f>
        <v>0</v>
      </c>
    </row>
    <row r="24" spans="1:11" ht="15.75" thickBot="1" x14ac:dyDescent="0.3">
      <c r="A24" s="285"/>
      <c r="B24" s="288"/>
      <c r="C24" s="288"/>
      <c r="D24" s="90" t="s">
        <v>44</v>
      </c>
      <c r="E24" s="91">
        <f>F24+G24+H24+I24+J24+K24</f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3">
        <v>0</v>
      </c>
    </row>
    <row r="25" spans="1:11" x14ac:dyDescent="0.25">
      <c r="A25" s="270" t="s">
        <v>145</v>
      </c>
      <c r="B25" s="273" t="s">
        <v>140</v>
      </c>
      <c r="C25" s="273" t="s">
        <v>278</v>
      </c>
      <c r="D25" s="94" t="s">
        <v>45</v>
      </c>
      <c r="E25" s="95">
        <f t="shared" ref="E25:E28" si="9">F25+G25+H25+I25+J25+K25</f>
        <v>0</v>
      </c>
      <c r="F25" s="95">
        <f t="shared" ref="F25:J25" si="10">F26+F27+F28+F29</f>
        <v>0</v>
      </c>
      <c r="G25" s="95">
        <f t="shared" si="10"/>
        <v>0</v>
      </c>
      <c r="H25" s="95">
        <f t="shared" si="10"/>
        <v>0</v>
      </c>
      <c r="I25" s="95">
        <f t="shared" si="10"/>
        <v>0</v>
      </c>
      <c r="J25" s="95">
        <f t="shared" si="10"/>
        <v>0</v>
      </c>
      <c r="K25" s="96">
        <f>K26+K27+K28+K29</f>
        <v>0</v>
      </c>
    </row>
    <row r="26" spans="1:11" ht="26.25" x14ac:dyDescent="0.25">
      <c r="A26" s="271"/>
      <c r="B26" s="274"/>
      <c r="C26" s="274"/>
      <c r="D26" s="37" t="s">
        <v>40</v>
      </c>
      <c r="E26" s="36">
        <f t="shared" si="9"/>
        <v>0</v>
      </c>
      <c r="F26" s="58">
        <f t="shared" ref="F26:J26" si="11">F31+F36+F41</f>
        <v>0</v>
      </c>
      <c r="G26" s="58">
        <f t="shared" si="11"/>
        <v>0</v>
      </c>
      <c r="H26" s="58">
        <f t="shared" si="11"/>
        <v>0</v>
      </c>
      <c r="I26" s="58">
        <f t="shared" si="11"/>
        <v>0</v>
      </c>
      <c r="J26" s="58">
        <f t="shared" si="11"/>
        <v>0</v>
      </c>
      <c r="K26" s="97">
        <f>K31+K36+K41</f>
        <v>0</v>
      </c>
    </row>
    <row r="27" spans="1:11" ht="26.25" x14ac:dyDescent="0.25">
      <c r="A27" s="271"/>
      <c r="B27" s="274"/>
      <c r="C27" s="274"/>
      <c r="D27" s="37" t="s">
        <v>41</v>
      </c>
      <c r="E27" s="36">
        <f t="shared" si="9"/>
        <v>0</v>
      </c>
      <c r="F27" s="58">
        <f t="shared" ref="F27:J27" si="12">F32+F37+F42</f>
        <v>0</v>
      </c>
      <c r="G27" s="58">
        <f t="shared" si="12"/>
        <v>0</v>
      </c>
      <c r="H27" s="58">
        <f t="shared" si="12"/>
        <v>0</v>
      </c>
      <c r="I27" s="58">
        <f t="shared" si="12"/>
        <v>0</v>
      </c>
      <c r="J27" s="58">
        <f t="shared" si="12"/>
        <v>0</v>
      </c>
      <c r="K27" s="97">
        <f>K32+K37+K42</f>
        <v>0</v>
      </c>
    </row>
    <row r="28" spans="1:11" ht="26.25" x14ac:dyDescent="0.25">
      <c r="A28" s="271"/>
      <c r="B28" s="274"/>
      <c r="C28" s="274"/>
      <c r="D28" s="37" t="s">
        <v>42</v>
      </c>
      <c r="E28" s="36">
        <f t="shared" si="9"/>
        <v>0</v>
      </c>
      <c r="F28" s="58">
        <f t="shared" ref="F28:J28" si="13">F33+F38+F43</f>
        <v>0</v>
      </c>
      <c r="G28" s="58">
        <f t="shared" si="13"/>
        <v>0</v>
      </c>
      <c r="H28" s="58">
        <f t="shared" si="13"/>
        <v>0</v>
      </c>
      <c r="I28" s="58">
        <f t="shared" si="13"/>
        <v>0</v>
      </c>
      <c r="J28" s="58">
        <f t="shared" si="13"/>
        <v>0</v>
      </c>
      <c r="K28" s="97">
        <f>K33+K38+K43</f>
        <v>0</v>
      </c>
    </row>
    <row r="29" spans="1:11" ht="27" thickBot="1" x14ac:dyDescent="0.3">
      <c r="A29" s="272"/>
      <c r="B29" s="275"/>
      <c r="C29" s="275"/>
      <c r="D29" s="98" t="s">
        <v>43</v>
      </c>
      <c r="E29" s="99">
        <f>F29+G29+H29+I29+J29+K29</f>
        <v>0</v>
      </c>
      <c r="F29" s="100">
        <f t="shared" ref="F29:J29" si="14">F34+F39+F44</f>
        <v>0</v>
      </c>
      <c r="G29" s="100">
        <f t="shared" si="14"/>
        <v>0</v>
      </c>
      <c r="H29" s="100">
        <f t="shared" si="14"/>
        <v>0</v>
      </c>
      <c r="I29" s="100">
        <f t="shared" si="14"/>
        <v>0</v>
      </c>
      <c r="J29" s="100">
        <f t="shared" si="14"/>
        <v>0</v>
      </c>
      <c r="K29" s="101">
        <f>K34+K39+K44</f>
        <v>0</v>
      </c>
    </row>
    <row r="30" spans="1:11" x14ac:dyDescent="0.25">
      <c r="A30" s="326" t="s">
        <v>146</v>
      </c>
      <c r="B30" s="282" t="s">
        <v>109</v>
      </c>
      <c r="C30" s="282"/>
      <c r="D30" s="102" t="s">
        <v>45</v>
      </c>
      <c r="E30" s="103">
        <f t="shared" ref="E30:E34" si="15">F30+G30+H30+I30+J30+K30</f>
        <v>0</v>
      </c>
      <c r="F30" s="79">
        <f>F31+F32+F33+F34</f>
        <v>0</v>
      </c>
      <c r="G30" s="79">
        <f t="shared" ref="G30:K30" si="16">G31+G32+G33+G34</f>
        <v>0</v>
      </c>
      <c r="H30" s="79">
        <f t="shared" si="16"/>
        <v>0</v>
      </c>
      <c r="I30" s="79">
        <f t="shared" si="16"/>
        <v>0</v>
      </c>
      <c r="J30" s="79">
        <f t="shared" si="16"/>
        <v>0</v>
      </c>
      <c r="K30" s="80">
        <f t="shared" si="16"/>
        <v>0</v>
      </c>
    </row>
    <row r="31" spans="1:11" ht="26.25" x14ac:dyDescent="0.25">
      <c r="A31" s="321"/>
      <c r="B31" s="280"/>
      <c r="C31" s="280"/>
      <c r="D31" s="32" t="s">
        <v>40</v>
      </c>
      <c r="E31" s="33">
        <f t="shared" si="15"/>
        <v>0</v>
      </c>
      <c r="F31" s="53">
        <v>0</v>
      </c>
      <c r="G31" s="49">
        <v>0</v>
      </c>
      <c r="H31" s="54">
        <v>0</v>
      </c>
      <c r="I31" s="54">
        <v>0</v>
      </c>
      <c r="J31" s="54">
        <v>0</v>
      </c>
      <c r="K31" s="104">
        <v>0</v>
      </c>
    </row>
    <row r="32" spans="1:11" ht="26.25" x14ac:dyDescent="0.25">
      <c r="A32" s="321"/>
      <c r="B32" s="280"/>
      <c r="C32" s="280"/>
      <c r="D32" s="32" t="s">
        <v>41</v>
      </c>
      <c r="E32" s="33">
        <f t="shared" si="15"/>
        <v>0</v>
      </c>
      <c r="F32" s="53">
        <v>0</v>
      </c>
      <c r="G32" s="54">
        <v>0</v>
      </c>
      <c r="H32" s="54">
        <v>0</v>
      </c>
      <c r="I32" s="54">
        <v>0</v>
      </c>
      <c r="J32" s="54">
        <v>0</v>
      </c>
      <c r="K32" s="104">
        <v>0</v>
      </c>
    </row>
    <row r="33" spans="1:11" ht="26.25" x14ac:dyDescent="0.25">
      <c r="A33" s="321"/>
      <c r="B33" s="280"/>
      <c r="C33" s="280"/>
      <c r="D33" s="32" t="s">
        <v>42</v>
      </c>
      <c r="E33" s="33">
        <f t="shared" si="15"/>
        <v>0</v>
      </c>
      <c r="F33" s="53">
        <v>0</v>
      </c>
      <c r="G33" s="54">
        <v>0</v>
      </c>
      <c r="H33" s="54">
        <v>0</v>
      </c>
      <c r="I33" s="54">
        <v>0</v>
      </c>
      <c r="J33" s="54">
        <v>0</v>
      </c>
      <c r="K33" s="104">
        <v>0</v>
      </c>
    </row>
    <row r="34" spans="1:11" ht="26.25" x14ac:dyDescent="0.25">
      <c r="A34" s="323"/>
      <c r="B34" s="281"/>
      <c r="C34" s="281"/>
      <c r="D34" s="32" t="s">
        <v>43</v>
      </c>
      <c r="E34" s="33">
        <f t="shared" si="15"/>
        <v>0</v>
      </c>
      <c r="F34" s="53">
        <v>0</v>
      </c>
      <c r="G34" s="54">
        <v>0</v>
      </c>
      <c r="H34" s="54">
        <v>0</v>
      </c>
      <c r="I34" s="54">
        <v>0</v>
      </c>
      <c r="J34" s="54">
        <v>0</v>
      </c>
      <c r="K34" s="104">
        <v>0</v>
      </c>
    </row>
    <row r="35" spans="1:11" x14ac:dyDescent="0.25">
      <c r="A35" s="320" t="s">
        <v>147</v>
      </c>
      <c r="B35" s="279" t="s">
        <v>66</v>
      </c>
      <c r="C35" s="279"/>
      <c r="D35" s="31" t="s">
        <v>45</v>
      </c>
      <c r="E35" s="33">
        <f>F35+G35+H35+I35+J35+K35</f>
        <v>0</v>
      </c>
      <c r="F35" s="47">
        <f>F36+F37+F38+F39</f>
        <v>0</v>
      </c>
      <c r="G35" s="47">
        <f t="shared" ref="G35:K35" si="17">G36+G37+G38+G39</f>
        <v>0</v>
      </c>
      <c r="H35" s="47">
        <f t="shared" si="17"/>
        <v>0</v>
      </c>
      <c r="I35" s="47">
        <f t="shared" si="17"/>
        <v>0</v>
      </c>
      <c r="J35" s="47">
        <f t="shared" si="17"/>
        <v>0</v>
      </c>
      <c r="K35" s="105">
        <f t="shared" si="17"/>
        <v>0</v>
      </c>
    </row>
    <row r="36" spans="1:11" ht="26.25" x14ac:dyDescent="0.25">
      <c r="A36" s="321"/>
      <c r="B36" s="280"/>
      <c r="C36" s="280"/>
      <c r="D36" s="32" t="s">
        <v>40</v>
      </c>
      <c r="E36" s="33">
        <f t="shared" ref="E36:E38" si="18">F36+G36+H36+I36+J36+K36</f>
        <v>0</v>
      </c>
      <c r="F36" s="53">
        <v>0</v>
      </c>
      <c r="G36" s="53">
        <v>0</v>
      </c>
      <c r="H36" s="54">
        <v>0</v>
      </c>
      <c r="I36" s="54">
        <v>0</v>
      </c>
      <c r="J36" s="54">
        <v>0</v>
      </c>
      <c r="K36" s="104">
        <v>0</v>
      </c>
    </row>
    <row r="37" spans="1:11" ht="26.25" x14ac:dyDescent="0.25">
      <c r="A37" s="321"/>
      <c r="B37" s="280"/>
      <c r="C37" s="280"/>
      <c r="D37" s="32" t="s">
        <v>41</v>
      </c>
      <c r="E37" s="33">
        <f t="shared" si="18"/>
        <v>0</v>
      </c>
      <c r="F37" s="53">
        <v>0</v>
      </c>
      <c r="G37" s="54">
        <v>0</v>
      </c>
      <c r="H37" s="54">
        <v>0</v>
      </c>
      <c r="I37" s="54">
        <v>0</v>
      </c>
      <c r="J37" s="54">
        <v>0</v>
      </c>
      <c r="K37" s="104">
        <v>0</v>
      </c>
    </row>
    <row r="38" spans="1:11" ht="26.25" x14ac:dyDescent="0.25">
      <c r="A38" s="321"/>
      <c r="B38" s="280"/>
      <c r="C38" s="280"/>
      <c r="D38" s="32" t="s">
        <v>42</v>
      </c>
      <c r="E38" s="33">
        <f t="shared" si="18"/>
        <v>0</v>
      </c>
      <c r="F38" s="53">
        <v>0</v>
      </c>
      <c r="G38" s="54">
        <v>0</v>
      </c>
      <c r="H38" s="54">
        <v>0</v>
      </c>
      <c r="I38" s="54">
        <v>0</v>
      </c>
      <c r="J38" s="54">
        <v>0</v>
      </c>
      <c r="K38" s="104">
        <v>0</v>
      </c>
    </row>
    <row r="39" spans="1:11" ht="26.25" x14ac:dyDescent="0.25">
      <c r="A39" s="323"/>
      <c r="B39" s="281"/>
      <c r="C39" s="281"/>
      <c r="D39" s="32" t="s">
        <v>43</v>
      </c>
      <c r="E39" s="33">
        <f>F39+G39+H39+I39+J39+K39</f>
        <v>0</v>
      </c>
      <c r="F39" s="53">
        <v>0</v>
      </c>
      <c r="G39" s="54">
        <v>0</v>
      </c>
      <c r="H39" s="54">
        <v>0</v>
      </c>
      <c r="I39" s="54">
        <v>0</v>
      </c>
      <c r="J39" s="54">
        <v>0</v>
      </c>
      <c r="K39" s="104">
        <v>0</v>
      </c>
    </row>
    <row r="40" spans="1:11" x14ac:dyDescent="0.25">
      <c r="A40" s="320" t="s">
        <v>148</v>
      </c>
      <c r="B40" s="279" t="s">
        <v>106</v>
      </c>
      <c r="C40" s="279"/>
      <c r="D40" s="31" t="s">
        <v>45</v>
      </c>
      <c r="E40" s="48">
        <f>G40+F40+H40+I40+J40+K40</f>
        <v>0</v>
      </c>
      <c r="F40" s="47">
        <f>F41+F42+F43+F44</f>
        <v>0</v>
      </c>
      <c r="G40" s="47">
        <f t="shared" ref="G40:K40" si="19">G41+G42+G43+G44</f>
        <v>0</v>
      </c>
      <c r="H40" s="47">
        <f t="shared" si="19"/>
        <v>0</v>
      </c>
      <c r="I40" s="47">
        <f t="shared" si="19"/>
        <v>0</v>
      </c>
      <c r="J40" s="47">
        <f t="shared" si="19"/>
        <v>0</v>
      </c>
      <c r="K40" s="105">
        <f t="shared" si="19"/>
        <v>0</v>
      </c>
    </row>
    <row r="41" spans="1:11" ht="26.25" x14ac:dyDescent="0.25">
      <c r="A41" s="321"/>
      <c r="B41" s="280"/>
      <c r="C41" s="280"/>
      <c r="D41" s="32" t="s">
        <v>40</v>
      </c>
      <c r="E41" s="33">
        <f>F41+G41+H41+I41+J41+K41</f>
        <v>0</v>
      </c>
      <c r="F41" s="51">
        <v>0</v>
      </c>
      <c r="G41" s="52">
        <v>0</v>
      </c>
      <c r="H41" s="52">
        <v>0</v>
      </c>
      <c r="I41" s="52">
        <v>0</v>
      </c>
      <c r="J41" s="52">
        <v>0</v>
      </c>
      <c r="K41" s="106">
        <v>0</v>
      </c>
    </row>
    <row r="42" spans="1:11" ht="26.25" x14ac:dyDescent="0.25">
      <c r="A42" s="321"/>
      <c r="B42" s="280"/>
      <c r="C42" s="280"/>
      <c r="D42" s="32" t="s">
        <v>41</v>
      </c>
      <c r="E42" s="33">
        <f>F42+G42+G42+H42+I42+J42+K42</f>
        <v>0</v>
      </c>
      <c r="F42" s="51">
        <v>0</v>
      </c>
      <c r="G42" s="51">
        <v>0</v>
      </c>
      <c r="H42" s="52">
        <v>0</v>
      </c>
      <c r="I42" s="52">
        <v>0</v>
      </c>
      <c r="J42" s="52">
        <v>0</v>
      </c>
      <c r="K42" s="106">
        <v>0</v>
      </c>
    </row>
    <row r="43" spans="1:11" ht="26.25" x14ac:dyDescent="0.25">
      <c r="A43" s="321"/>
      <c r="B43" s="280"/>
      <c r="C43" s="280"/>
      <c r="D43" s="32" t="s">
        <v>42</v>
      </c>
      <c r="E43" s="33">
        <f>F43+G43+H43+I43+J43+K43</f>
        <v>0</v>
      </c>
      <c r="F43" s="51">
        <v>0</v>
      </c>
      <c r="G43" s="52">
        <v>0</v>
      </c>
      <c r="H43" s="52">
        <v>0</v>
      </c>
      <c r="I43" s="52">
        <v>0</v>
      </c>
      <c r="J43" s="52">
        <v>0</v>
      </c>
      <c r="K43" s="106">
        <v>0</v>
      </c>
    </row>
    <row r="44" spans="1:11" ht="27" thickBot="1" x14ac:dyDescent="0.3">
      <c r="A44" s="322"/>
      <c r="B44" s="296"/>
      <c r="C44" s="296"/>
      <c r="D44" s="107" t="s">
        <v>43</v>
      </c>
      <c r="E44" s="108">
        <f>F44+G44+H44+I44+J44+K44</f>
        <v>0</v>
      </c>
      <c r="F44" s="109">
        <v>0</v>
      </c>
      <c r="G44" s="110">
        <v>0</v>
      </c>
      <c r="H44" s="110">
        <v>0</v>
      </c>
      <c r="I44" s="110">
        <v>0</v>
      </c>
      <c r="J44" s="110">
        <v>0</v>
      </c>
      <c r="K44" s="111">
        <v>0</v>
      </c>
    </row>
    <row r="45" spans="1:11" x14ac:dyDescent="0.25">
      <c r="A45" s="289" t="s">
        <v>149</v>
      </c>
      <c r="B45" s="292" t="s">
        <v>292</v>
      </c>
      <c r="C45" s="292" t="s">
        <v>279</v>
      </c>
      <c r="D45" s="112" t="s">
        <v>45</v>
      </c>
      <c r="E45" s="95">
        <f t="shared" ref="E45:E48" si="20">F45+G45+H45+I45+J45+K45</f>
        <v>0</v>
      </c>
      <c r="F45" s="95">
        <f t="shared" ref="F45:J45" si="21">F46+F47+F48+F49</f>
        <v>0</v>
      </c>
      <c r="G45" s="95">
        <f t="shared" si="21"/>
        <v>0</v>
      </c>
      <c r="H45" s="95">
        <f t="shared" si="21"/>
        <v>0</v>
      </c>
      <c r="I45" s="95">
        <f t="shared" si="21"/>
        <v>0</v>
      </c>
      <c r="J45" s="95">
        <f t="shared" si="21"/>
        <v>0</v>
      </c>
      <c r="K45" s="96">
        <f>K46+K47+K48+K49</f>
        <v>0</v>
      </c>
    </row>
    <row r="46" spans="1:11" ht="26.25" x14ac:dyDescent="0.25">
      <c r="A46" s="290"/>
      <c r="B46" s="293"/>
      <c r="C46" s="293"/>
      <c r="D46" s="37" t="s">
        <v>40</v>
      </c>
      <c r="E46" s="36">
        <f t="shared" si="20"/>
        <v>0</v>
      </c>
      <c r="F46" s="58">
        <f t="shared" ref="F46:J46" si="22">F51+F56+F61+F66</f>
        <v>0</v>
      </c>
      <c r="G46" s="58">
        <f t="shared" si="22"/>
        <v>0</v>
      </c>
      <c r="H46" s="58">
        <f t="shared" si="22"/>
        <v>0</v>
      </c>
      <c r="I46" s="58">
        <f t="shared" si="22"/>
        <v>0</v>
      </c>
      <c r="J46" s="58">
        <f t="shared" si="22"/>
        <v>0</v>
      </c>
      <c r="K46" s="97">
        <f>K51+K56+K61+K66</f>
        <v>0</v>
      </c>
    </row>
    <row r="47" spans="1:11" ht="26.25" x14ac:dyDescent="0.25">
      <c r="A47" s="290"/>
      <c r="B47" s="293"/>
      <c r="C47" s="293"/>
      <c r="D47" s="37" t="s">
        <v>41</v>
      </c>
      <c r="E47" s="36">
        <f t="shared" si="20"/>
        <v>0</v>
      </c>
      <c r="F47" s="58">
        <f t="shared" ref="F47:J47" si="23">F52+F57+F62+F67</f>
        <v>0</v>
      </c>
      <c r="G47" s="58">
        <f t="shared" si="23"/>
        <v>0</v>
      </c>
      <c r="H47" s="58">
        <f t="shared" si="23"/>
        <v>0</v>
      </c>
      <c r="I47" s="58">
        <f t="shared" si="23"/>
        <v>0</v>
      </c>
      <c r="J47" s="58">
        <f t="shared" si="23"/>
        <v>0</v>
      </c>
      <c r="K47" s="97">
        <f>K52+K57+K62+K67</f>
        <v>0</v>
      </c>
    </row>
    <row r="48" spans="1:11" ht="26.25" x14ac:dyDescent="0.25">
      <c r="A48" s="290"/>
      <c r="B48" s="293"/>
      <c r="C48" s="293"/>
      <c r="D48" s="37" t="s">
        <v>42</v>
      </c>
      <c r="E48" s="36">
        <f t="shared" si="20"/>
        <v>0</v>
      </c>
      <c r="F48" s="58">
        <f t="shared" ref="F48:J48" si="24">F53+F58+F63+F68</f>
        <v>0</v>
      </c>
      <c r="G48" s="58">
        <f t="shared" si="24"/>
        <v>0</v>
      </c>
      <c r="H48" s="58">
        <f t="shared" si="24"/>
        <v>0</v>
      </c>
      <c r="I48" s="58">
        <f t="shared" si="24"/>
        <v>0</v>
      </c>
      <c r="J48" s="58">
        <f t="shared" si="24"/>
        <v>0</v>
      </c>
      <c r="K48" s="97">
        <f>K53+K58+K63+K68</f>
        <v>0</v>
      </c>
    </row>
    <row r="49" spans="1:11" ht="27" thickBot="1" x14ac:dyDescent="0.3">
      <c r="A49" s="291"/>
      <c r="B49" s="294"/>
      <c r="C49" s="294"/>
      <c r="D49" s="98" t="s">
        <v>43</v>
      </c>
      <c r="E49" s="99">
        <f>F49+G49+H49+I49+J49+K49</f>
        <v>0</v>
      </c>
      <c r="F49" s="100">
        <f t="shared" ref="F49:J49" si="25">F54+F59+F59+F64+F69</f>
        <v>0</v>
      </c>
      <c r="G49" s="100">
        <f t="shared" si="25"/>
        <v>0</v>
      </c>
      <c r="H49" s="100">
        <f t="shared" si="25"/>
        <v>0</v>
      </c>
      <c r="I49" s="100">
        <f t="shared" si="25"/>
        <v>0</v>
      </c>
      <c r="J49" s="100">
        <f t="shared" si="25"/>
        <v>0</v>
      </c>
      <c r="K49" s="101">
        <f>K54+K59+K59+K64+K69</f>
        <v>0</v>
      </c>
    </row>
    <row r="50" spans="1:11" x14ac:dyDescent="0.25">
      <c r="A50" s="306" t="s">
        <v>150</v>
      </c>
      <c r="B50" s="282" t="s">
        <v>287</v>
      </c>
      <c r="C50" s="282"/>
      <c r="D50" s="102" t="s">
        <v>45</v>
      </c>
      <c r="E50" s="103">
        <f t="shared" ref="E50:E68" si="26">F50+G50+H50+I50+J50+K50</f>
        <v>0</v>
      </c>
      <c r="F50" s="78">
        <f>F51+F52+F53+F54</f>
        <v>0</v>
      </c>
      <c r="G50" s="78">
        <f t="shared" ref="G50:K50" si="27">G51+G52+G53+G54</f>
        <v>0</v>
      </c>
      <c r="H50" s="78">
        <f t="shared" si="27"/>
        <v>0</v>
      </c>
      <c r="I50" s="78">
        <f t="shared" si="27"/>
        <v>0</v>
      </c>
      <c r="J50" s="78">
        <f t="shared" si="27"/>
        <v>0</v>
      </c>
      <c r="K50" s="113">
        <f t="shared" si="27"/>
        <v>0</v>
      </c>
    </row>
    <row r="51" spans="1:11" ht="26.25" x14ac:dyDescent="0.25">
      <c r="A51" s="277"/>
      <c r="B51" s="280"/>
      <c r="C51" s="280"/>
      <c r="D51" s="32" t="s">
        <v>40</v>
      </c>
      <c r="E51" s="33">
        <f t="shared" si="26"/>
        <v>0</v>
      </c>
      <c r="F51" s="51">
        <v>0</v>
      </c>
      <c r="G51" s="52">
        <v>0</v>
      </c>
      <c r="H51" s="52">
        <v>0</v>
      </c>
      <c r="I51" s="52">
        <v>0</v>
      </c>
      <c r="J51" s="52">
        <v>0</v>
      </c>
      <c r="K51" s="106">
        <v>0</v>
      </c>
    </row>
    <row r="52" spans="1:11" ht="26.25" x14ac:dyDescent="0.25">
      <c r="A52" s="277"/>
      <c r="B52" s="280"/>
      <c r="C52" s="280"/>
      <c r="D52" s="32" t="s">
        <v>41</v>
      </c>
      <c r="E52" s="33">
        <f t="shared" si="26"/>
        <v>0</v>
      </c>
      <c r="F52" s="51">
        <v>0</v>
      </c>
      <c r="G52" s="52">
        <v>0</v>
      </c>
      <c r="H52" s="52">
        <v>0</v>
      </c>
      <c r="I52" s="52">
        <v>0</v>
      </c>
      <c r="J52" s="52">
        <v>0</v>
      </c>
      <c r="K52" s="106">
        <v>0</v>
      </c>
    </row>
    <row r="53" spans="1:11" ht="26.25" x14ac:dyDescent="0.25">
      <c r="A53" s="277"/>
      <c r="B53" s="280"/>
      <c r="C53" s="280"/>
      <c r="D53" s="32" t="s">
        <v>42</v>
      </c>
      <c r="E53" s="33">
        <f t="shared" si="26"/>
        <v>0</v>
      </c>
      <c r="F53" s="51">
        <v>0</v>
      </c>
      <c r="G53" s="52">
        <v>0</v>
      </c>
      <c r="H53" s="52">
        <v>0</v>
      </c>
      <c r="I53" s="52">
        <v>0</v>
      </c>
      <c r="J53" s="52">
        <v>0</v>
      </c>
      <c r="K53" s="106">
        <v>0</v>
      </c>
    </row>
    <row r="54" spans="1:11" ht="26.25" x14ac:dyDescent="0.25">
      <c r="A54" s="278"/>
      <c r="B54" s="281"/>
      <c r="C54" s="281"/>
      <c r="D54" s="32" t="s">
        <v>43</v>
      </c>
      <c r="E54" s="33">
        <f t="shared" si="26"/>
        <v>0</v>
      </c>
      <c r="F54" s="51">
        <v>0</v>
      </c>
      <c r="G54" s="52">
        <v>0</v>
      </c>
      <c r="H54" s="52">
        <v>0</v>
      </c>
      <c r="I54" s="52">
        <v>0</v>
      </c>
      <c r="J54" s="52">
        <v>0</v>
      </c>
      <c r="K54" s="106">
        <v>0</v>
      </c>
    </row>
    <row r="55" spans="1:11" x14ac:dyDescent="0.25">
      <c r="A55" s="315" t="s">
        <v>151</v>
      </c>
      <c r="B55" s="327" t="s">
        <v>289</v>
      </c>
      <c r="C55" s="327"/>
      <c r="D55" s="28" t="s">
        <v>45</v>
      </c>
      <c r="E55" s="30">
        <f t="shared" si="26"/>
        <v>0</v>
      </c>
      <c r="F55" s="30">
        <f t="shared" ref="F55:J55" si="28">F56+F57+F58+F59</f>
        <v>0</v>
      </c>
      <c r="G55" s="30">
        <f t="shared" si="28"/>
        <v>0</v>
      </c>
      <c r="H55" s="30">
        <f t="shared" si="28"/>
        <v>0</v>
      </c>
      <c r="I55" s="30">
        <f t="shared" si="28"/>
        <v>0</v>
      </c>
      <c r="J55" s="30">
        <f t="shared" si="28"/>
        <v>0</v>
      </c>
      <c r="K55" s="114">
        <f>K56+K57+K58+K59</f>
        <v>0</v>
      </c>
    </row>
    <row r="56" spans="1:11" ht="26.25" x14ac:dyDescent="0.25">
      <c r="A56" s="315"/>
      <c r="B56" s="264"/>
      <c r="C56" s="264"/>
      <c r="D56" s="29" t="s">
        <v>40</v>
      </c>
      <c r="E56" s="30">
        <f t="shared" si="26"/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115">
        <v>0</v>
      </c>
    </row>
    <row r="57" spans="1:11" ht="26.25" x14ac:dyDescent="0.25">
      <c r="A57" s="315"/>
      <c r="B57" s="264"/>
      <c r="C57" s="264"/>
      <c r="D57" s="29" t="s">
        <v>41</v>
      </c>
      <c r="E57" s="30">
        <f t="shared" si="26"/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115">
        <v>0</v>
      </c>
    </row>
    <row r="58" spans="1:11" ht="26.25" x14ac:dyDescent="0.25">
      <c r="A58" s="315"/>
      <c r="B58" s="264"/>
      <c r="C58" s="264"/>
      <c r="D58" s="29" t="s">
        <v>42</v>
      </c>
      <c r="E58" s="30">
        <f t="shared" si="26"/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115">
        <v>0</v>
      </c>
    </row>
    <row r="59" spans="1:11" ht="26.25" x14ac:dyDescent="0.25">
      <c r="A59" s="315"/>
      <c r="B59" s="265"/>
      <c r="C59" s="265"/>
      <c r="D59" s="29" t="s">
        <v>43</v>
      </c>
      <c r="E59" s="30">
        <f>F59+G59+H59+I59+J59+K59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115">
        <v>0</v>
      </c>
    </row>
    <row r="60" spans="1:11" x14ac:dyDescent="0.25">
      <c r="A60" s="276" t="s">
        <v>152</v>
      </c>
      <c r="B60" s="279" t="s">
        <v>290</v>
      </c>
      <c r="C60" s="279"/>
      <c r="D60" s="31" t="s">
        <v>45</v>
      </c>
      <c r="E60" s="33">
        <f t="shared" ref="E60:E63" si="29">F60+G60+H60+I60+J60+K60</f>
        <v>0</v>
      </c>
      <c r="F60" s="47">
        <f t="shared" ref="F60:J60" si="30">F61+F62+F63+F64</f>
        <v>0</v>
      </c>
      <c r="G60" s="47">
        <f t="shared" si="30"/>
        <v>0</v>
      </c>
      <c r="H60" s="47">
        <f t="shared" si="30"/>
        <v>0</v>
      </c>
      <c r="I60" s="47">
        <f t="shared" si="30"/>
        <v>0</v>
      </c>
      <c r="J60" s="47">
        <f t="shared" si="30"/>
        <v>0</v>
      </c>
      <c r="K60" s="105">
        <f>K61+K62+K63+K64</f>
        <v>0</v>
      </c>
    </row>
    <row r="61" spans="1:11" ht="26.25" x14ac:dyDescent="0.25">
      <c r="A61" s="277"/>
      <c r="B61" s="280"/>
      <c r="C61" s="280"/>
      <c r="D61" s="32" t="s">
        <v>40</v>
      </c>
      <c r="E61" s="33">
        <f t="shared" si="29"/>
        <v>0</v>
      </c>
      <c r="F61" s="53">
        <v>0</v>
      </c>
      <c r="G61" s="53">
        <v>0</v>
      </c>
      <c r="H61" s="54">
        <v>0</v>
      </c>
      <c r="I61" s="54">
        <v>0</v>
      </c>
      <c r="J61" s="54">
        <v>0</v>
      </c>
      <c r="K61" s="104">
        <v>0</v>
      </c>
    </row>
    <row r="62" spans="1:11" ht="26.25" x14ac:dyDescent="0.25">
      <c r="A62" s="277"/>
      <c r="B62" s="280"/>
      <c r="C62" s="280"/>
      <c r="D62" s="32" t="s">
        <v>41</v>
      </c>
      <c r="E62" s="33">
        <f t="shared" si="29"/>
        <v>0</v>
      </c>
      <c r="F62" s="53">
        <v>0</v>
      </c>
      <c r="G62" s="54">
        <v>0</v>
      </c>
      <c r="H62" s="54">
        <v>0</v>
      </c>
      <c r="I62" s="54">
        <v>0</v>
      </c>
      <c r="J62" s="54">
        <v>0</v>
      </c>
      <c r="K62" s="104">
        <v>0</v>
      </c>
    </row>
    <row r="63" spans="1:11" ht="26.25" x14ac:dyDescent="0.25">
      <c r="A63" s="277"/>
      <c r="B63" s="280"/>
      <c r="C63" s="280"/>
      <c r="D63" s="32" t="s">
        <v>42</v>
      </c>
      <c r="E63" s="33">
        <f t="shared" si="29"/>
        <v>0</v>
      </c>
      <c r="F63" s="53">
        <v>0</v>
      </c>
      <c r="G63" s="54">
        <v>0</v>
      </c>
      <c r="H63" s="54">
        <v>0</v>
      </c>
      <c r="I63" s="54">
        <v>0</v>
      </c>
      <c r="J63" s="54">
        <v>0</v>
      </c>
      <c r="K63" s="104">
        <v>0</v>
      </c>
    </row>
    <row r="64" spans="1:11" ht="26.25" x14ac:dyDescent="0.25">
      <c r="A64" s="278"/>
      <c r="B64" s="281"/>
      <c r="C64" s="281"/>
      <c r="D64" s="32" t="s">
        <v>43</v>
      </c>
      <c r="E64" s="33">
        <f>F64+G64+H64+I64+J64+K64</f>
        <v>0</v>
      </c>
      <c r="F64" s="53">
        <v>0</v>
      </c>
      <c r="G64" s="54">
        <v>0</v>
      </c>
      <c r="H64" s="54">
        <v>0</v>
      </c>
      <c r="I64" s="54">
        <v>0</v>
      </c>
      <c r="J64" s="54">
        <v>0</v>
      </c>
      <c r="K64" s="104">
        <v>0</v>
      </c>
    </row>
    <row r="65" spans="1:11" x14ac:dyDescent="0.25">
      <c r="A65" s="276" t="s">
        <v>153</v>
      </c>
      <c r="B65" s="303" t="s">
        <v>291</v>
      </c>
      <c r="C65" s="279"/>
      <c r="D65" s="31" t="s">
        <v>45</v>
      </c>
      <c r="E65" s="33">
        <f t="shared" si="26"/>
        <v>0</v>
      </c>
      <c r="F65" s="47">
        <f t="shared" ref="F65:J65" si="31">F66+F67+F68+F69</f>
        <v>0</v>
      </c>
      <c r="G65" s="47">
        <f t="shared" si="31"/>
        <v>0</v>
      </c>
      <c r="H65" s="47">
        <f t="shared" si="31"/>
        <v>0</v>
      </c>
      <c r="I65" s="47">
        <f t="shared" si="31"/>
        <v>0</v>
      </c>
      <c r="J65" s="47">
        <f t="shared" si="31"/>
        <v>0</v>
      </c>
      <c r="K65" s="105">
        <f>K66+K67+K68+K69</f>
        <v>0</v>
      </c>
    </row>
    <row r="66" spans="1:11" ht="26.25" x14ac:dyDescent="0.25">
      <c r="A66" s="277"/>
      <c r="B66" s="304"/>
      <c r="C66" s="280"/>
      <c r="D66" s="32" t="s">
        <v>40</v>
      </c>
      <c r="E66" s="33">
        <f t="shared" si="26"/>
        <v>0</v>
      </c>
      <c r="F66" s="53">
        <v>0</v>
      </c>
      <c r="G66" s="53">
        <v>0</v>
      </c>
      <c r="H66" s="54">
        <v>0</v>
      </c>
      <c r="I66" s="54">
        <v>0</v>
      </c>
      <c r="J66" s="54">
        <v>0</v>
      </c>
      <c r="K66" s="104">
        <v>0</v>
      </c>
    </row>
    <row r="67" spans="1:11" ht="26.25" x14ac:dyDescent="0.25">
      <c r="A67" s="277"/>
      <c r="B67" s="304"/>
      <c r="C67" s="280"/>
      <c r="D67" s="32" t="s">
        <v>41</v>
      </c>
      <c r="E67" s="33">
        <f t="shared" si="26"/>
        <v>0</v>
      </c>
      <c r="F67" s="53">
        <v>0</v>
      </c>
      <c r="G67" s="54">
        <v>0</v>
      </c>
      <c r="H67" s="54">
        <v>0</v>
      </c>
      <c r="I67" s="54">
        <v>0</v>
      </c>
      <c r="J67" s="54">
        <v>0</v>
      </c>
      <c r="K67" s="104">
        <v>0</v>
      </c>
    </row>
    <row r="68" spans="1:11" ht="26.25" x14ac:dyDescent="0.25">
      <c r="A68" s="277"/>
      <c r="B68" s="304"/>
      <c r="C68" s="280"/>
      <c r="D68" s="32" t="s">
        <v>42</v>
      </c>
      <c r="E68" s="33">
        <f t="shared" si="26"/>
        <v>0</v>
      </c>
      <c r="F68" s="53">
        <v>0</v>
      </c>
      <c r="G68" s="54">
        <v>0</v>
      </c>
      <c r="H68" s="54">
        <v>0</v>
      </c>
      <c r="I68" s="54">
        <v>0</v>
      </c>
      <c r="J68" s="54">
        <v>0</v>
      </c>
      <c r="K68" s="104">
        <v>0</v>
      </c>
    </row>
    <row r="69" spans="1:11" ht="27" thickBot="1" x14ac:dyDescent="0.3">
      <c r="A69" s="295"/>
      <c r="B69" s="305"/>
      <c r="C69" s="296"/>
      <c r="D69" s="107" t="s">
        <v>43</v>
      </c>
      <c r="E69" s="108">
        <f>F69+G69+H69+I69+J69+K69</f>
        <v>0</v>
      </c>
      <c r="F69" s="84">
        <v>0</v>
      </c>
      <c r="G69" s="116">
        <v>0</v>
      </c>
      <c r="H69" s="116">
        <v>0</v>
      </c>
      <c r="I69" s="116">
        <v>0</v>
      </c>
      <c r="J69" s="116">
        <v>0</v>
      </c>
      <c r="K69" s="117">
        <v>0</v>
      </c>
    </row>
    <row r="70" spans="1:11" x14ac:dyDescent="0.25">
      <c r="A70" s="283" t="s">
        <v>63</v>
      </c>
      <c r="B70" s="286" t="s">
        <v>135</v>
      </c>
      <c r="C70" s="286" t="s">
        <v>281</v>
      </c>
      <c r="D70" s="86" t="s">
        <v>45</v>
      </c>
      <c r="E70" s="87">
        <f t="shared" ref="E70:E74" si="32">F70+G70+H70+I70+J70+K70</f>
        <v>0</v>
      </c>
      <c r="F70" s="118">
        <f t="shared" ref="F70:J70" si="33">F71+F72+F73+F74+F75</f>
        <v>0</v>
      </c>
      <c r="G70" s="118">
        <f t="shared" si="33"/>
        <v>0</v>
      </c>
      <c r="H70" s="118">
        <f t="shared" si="33"/>
        <v>0</v>
      </c>
      <c r="I70" s="118">
        <f t="shared" si="33"/>
        <v>0</v>
      </c>
      <c r="J70" s="118">
        <f t="shared" si="33"/>
        <v>0</v>
      </c>
      <c r="K70" s="119">
        <f>K71+K72+K73+K74+K75</f>
        <v>0</v>
      </c>
    </row>
    <row r="71" spans="1:11" ht="26.25" x14ac:dyDescent="0.25">
      <c r="A71" s="284"/>
      <c r="B71" s="287"/>
      <c r="C71" s="287"/>
      <c r="D71" s="34" t="s">
        <v>40</v>
      </c>
      <c r="E71" s="35">
        <f t="shared" si="32"/>
        <v>0</v>
      </c>
      <c r="F71" s="55">
        <f t="shared" ref="F71:J71" si="34">F77</f>
        <v>0</v>
      </c>
      <c r="G71" s="55">
        <f t="shared" si="34"/>
        <v>0</v>
      </c>
      <c r="H71" s="55">
        <f t="shared" si="34"/>
        <v>0</v>
      </c>
      <c r="I71" s="55">
        <f t="shared" si="34"/>
        <v>0</v>
      </c>
      <c r="J71" s="55">
        <f t="shared" si="34"/>
        <v>0</v>
      </c>
      <c r="K71" s="89">
        <f>K77</f>
        <v>0</v>
      </c>
    </row>
    <row r="72" spans="1:11" ht="26.25" x14ac:dyDescent="0.25">
      <c r="A72" s="284"/>
      <c r="B72" s="287"/>
      <c r="C72" s="287"/>
      <c r="D72" s="34" t="s">
        <v>41</v>
      </c>
      <c r="E72" s="35">
        <f t="shared" si="32"/>
        <v>0</v>
      </c>
      <c r="F72" s="55">
        <f t="shared" ref="F72:J72" si="35">F78</f>
        <v>0</v>
      </c>
      <c r="G72" s="55">
        <f t="shared" si="35"/>
        <v>0</v>
      </c>
      <c r="H72" s="55">
        <f t="shared" si="35"/>
        <v>0</v>
      </c>
      <c r="I72" s="55">
        <f t="shared" si="35"/>
        <v>0</v>
      </c>
      <c r="J72" s="55">
        <f t="shared" si="35"/>
        <v>0</v>
      </c>
      <c r="K72" s="89">
        <f>K78</f>
        <v>0</v>
      </c>
    </row>
    <row r="73" spans="1:11" ht="26.25" x14ac:dyDescent="0.25">
      <c r="A73" s="284"/>
      <c r="B73" s="287"/>
      <c r="C73" s="287"/>
      <c r="D73" s="34" t="s">
        <v>42</v>
      </c>
      <c r="E73" s="35">
        <f t="shared" si="32"/>
        <v>0</v>
      </c>
      <c r="F73" s="55">
        <f t="shared" ref="F73:J73" si="36">F79</f>
        <v>0</v>
      </c>
      <c r="G73" s="55">
        <f t="shared" si="36"/>
        <v>0</v>
      </c>
      <c r="H73" s="55">
        <f t="shared" si="36"/>
        <v>0</v>
      </c>
      <c r="I73" s="55">
        <f t="shared" si="36"/>
        <v>0</v>
      </c>
      <c r="J73" s="55">
        <f t="shared" si="36"/>
        <v>0</v>
      </c>
      <c r="K73" s="89">
        <f>K79</f>
        <v>0</v>
      </c>
    </row>
    <row r="74" spans="1:11" ht="26.25" x14ac:dyDescent="0.25">
      <c r="A74" s="284"/>
      <c r="B74" s="287"/>
      <c r="C74" s="287"/>
      <c r="D74" s="34" t="s">
        <v>43</v>
      </c>
      <c r="E74" s="35">
        <f t="shared" si="32"/>
        <v>0</v>
      </c>
      <c r="F74" s="55">
        <f t="shared" ref="F74:J74" si="37">F80</f>
        <v>0</v>
      </c>
      <c r="G74" s="55">
        <f t="shared" si="37"/>
        <v>0</v>
      </c>
      <c r="H74" s="55">
        <f t="shared" si="37"/>
        <v>0</v>
      </c>
      <c r="I74" s="55">
        <f t="shared" si="37"/>
        <v>0</v>
      </c>
      <c r="J74" s="55">
        <f t="shared" si="37"/>
        <v>0</v>
      </c>
      <c r="K74" s="89">
        <f>K80</f>
        <v>0</v>
      </c>
    </row>
    <row r="75" spans="1:11" ht="15.75" thickBot="1" x14ac:dyDescent="0.3">
      <c r="A75" s="285"/>
      <c r="B75" s="288"/>
      <c r="C75" s="288"/>
      <c r="D75" s="90" t="s">
        <v>44</v>
      </c>
      <c r="E75" s="91">
        <f>F75+G75+H75+I75+J75+K75</f>
        <v>0</v>
      </c>
      <c r="F75" s="92">
        <v>0</v>
      </c>
      <c r="G75" s="92">
        <v>0</v>
      </c>
      <c r="H75" s="92">
        <v>0</v>
      </c>
      <c r="I75" s="92">
        <v>0</v>
      </c>
      <c r="J75" s="92">
        <v>0</v>
      </c>
      <c r="K75" s="93">
        <v>0</v>
      </c>
    </row>
    <row r="76" spans="1:11" x14ac:dyDescent="0.25">
      <c r="A76" s="270" t="s">
        <v>142</v>
      </c>
      <c r="B76" s="273" t="s">
        <v>293</v>
      </c>
      <c r="C76" s="273" t="s">
        <v>283</v>
      </c>
      <c r="D76" s="94" t="s">
        <v>45</v>
      </c>
      <c r="E76" s="95">
        <f t="shared" ref="E76:E79" si="38">F76+G76+H76+I76+J76+K76</f>
        <v>0</v>
      </c>
      <c r="F76" s="95">
        <f t="shared" ref="F76:J76" si="39">F77+F78+F79+F80</f>
        <v>0</v>
      </c>
      <c r="G76" s="95">
        <f t="shared" si="39"/>
        <v>0</v>
      </c>
      <c r="H76" s="95">
        <f t="shared" si="39"/>
        <v>0</v>
      </c>
      <c r="I76" s="95">
        <f t="shared" si="39"/>
        <v>0</v>
      </c>
      <c r="J76" s="95">
        <f t="shared" si="39"/>
        <v>0</v>
      </c>
      <c r="K76" s="96">
        <f>K77+K78+K79+K80</f>
        <v>0</v>
      </c>
    </row>
    <row r="77" spans="1:11" ht="26.25" x14ac:dyDescent="0.25">
      <c r="A77" s="271"/>
      <c r="B77" s="274"/>
      <c r="C77" s="274"/>
      <c r="D77" s="37" t="s">
        <v>40</v>
      </c>
      <c r="E77" s="36">
        <f t="shared" si="38"/>
        <v>0</v>
      </c>
      <c r="F77" s="58">
        <f t="shared" ref="F77:J77" si="40">F82+F87</f>
        <v>0</v>
      </c>
      <c r="G77" s="58">
        <f t="shared" si="40"/>
        <v>0</v>
      </c>
      <c r="H77" s="58">
        <f t="shared" si="40"/>
        <v>0</v>
      </c>
      <c r="I77" s="58">
        <f t="shared" si="40"/>
        <v>0</v>
      </c>
      <c r="J77" s="58">
        <f t="shared" si="40"/>
        <v>0</v>
      </c>
      <c r="K77" s="97">
        <f>K82+K87</f>
        <v>0</v>
      </c>
    </row>
    <row r="78" spans="1:11" ht="26.25" x14ac:dyDescent="0.25">
      <c r="A78" s="271"/>
      <c r="B78" s="274"/>
      <c r="C78" s="274"/>
      <c r="D78" s="37" t="s">
        <v>41</v>
      </c>
      <c r="E78" s="36">
        <f t="shared" si="38"/>
        <v>0</v>
      </c>
      <c r="F78" s="58">
        <f t="shared" ref="F78:J78" si="41">F83+F88</f>
        <v>0</v>
      </c>
      <c r="G78" s="58">
        <f t="shared" si="41"/>
        <v>0</v>
      </c>
      <c r="H78" s="58">
        <f t="shared" si="41"/>
        <v>0</v>
      </c>
      <c r="I78" s="58">
        <f t="shared" si="41"/>
        <v>0</v>
      </c>
      <c r="J78" s="58">
        <f t="shared" si="41"/>
        <v>0</v>
      </c>
      <c r="K78" s="97">
        <f>K83+K88</f>
        <v>0</v>
      </c>
    </row>
    <row r="79" spans="1:11" ht="26.25" x14ac:dyDescent="0.25">
      <c r="A79" s="271"/>
      <c r="B79" s="274"/>
      <c r="C79" s="274"/>
      <c r="D79" s="37" t="s">
        <v>42</v>
      </c>
      <c r="E79" s="36">
        <f t="shared" si="38"/>
        <v>0</v>
      </c>
      <c r="F79" s="58">
        <f t="shared" ref="F79:J79" si="42">F84+F89</f>
        <v>0</v>
      </c>
      <c r="G79" s="58">
        <f t="shared" si="42"/>
        <v>0</v>
      </c>
      <c r="H79" s="58">
        <f t="shared" si="42"/>
        <v>0</v>
      </c>
      <c r="I79" s="58">
        <f t="shared" si="42"/>
        <v>0</v>
      </c>
      <c r="J79" s="58">
        <f t="shared" si="42"/>
        <v>0</v>
      </c>
      <c r="K79" s="97">
        <f>K84+K89</f>
        <v>0</v>
      </c>
    </row>
    <row r="80" spans="1:11" ht="27" thickBot="1" x14ac:dyDescent="0.3">
      <c r="A80" s="272"/>
      <c r="B80" s="275"/>
      <c r="C80" s="275"/>
      <c r="D80" s="98" t="s">
        <v>43</v>
      </c>
      <c r="E80" s="99">
        <f>F80+G80+H80+I80+J80+K80</f>
        <v>0</v>
      </c>
      <c r="F80" s="100">
        <f t="shared" ref="F80:J80" si="43">F85+F90</f>
        <v>0</v>
      </c>
      <c r="G80" s="100">
        <f t="shared" si="43"/>
        <v>0</v>
      </c>
      <c r="H80" s="100">
        <f t="shared" si="43"/>
        <v>0</v>
      </c>
      <c r="I80" s="100">
        <f t="shared" si="43"/>
        <v>0</v>
      </c>
      <c r="J80" s="100">
        <f t="shared" si="43"/>
        <v>0</v>
      </c>
      <c r="K80" s="101">
        <f>K85+K90</f>
        <v>0</v>
      </c>
    </row>
    <row r="81" spans="1:11" x14ac:dyDescent="0.25">
      <c r="A81" s="326" t="s">
        <v>143</v>
      </c>
      <c r="B81" s="282" t="s">
        <v>107</v>
      </c>
      <c r="C81" s="282"/>
      <c r="D81" s="102" t="s">
        <v>45</v>
      </c>
      <c r="E81" s="103">
        <f t="shared" ref="E81:E89" si="44">F81+G81+H81+I81+J81+K81</f>
        <v>0</v>
      </c>
      <c r="F81" s="120">
        <f t="shared" ref="F81:J81" si="45">F82+F83+F84+F85</f>
        <v>0</v>
      </c>
      <c r="G81" s="120">
        <f t="shared" si="45"/>
        <v>0</v>
      </c>
      <c r="H81" s="120">
        <f t="shared" si="45"/>
        <v>0</v>
      </c>
      <c r="I81" s="120">
        <f t="shared" si="45"/>
        <v>0</v>
      </c>
      <c r="J81" s="120">
        <f t="shared" si="45"/>
        <v>0</v>
      </c>
      <c r="K81" s="121">
        <f>K82+K83+K84+K85</f>
        <v>0</v>
      </c>
    </row>
    <row r="82" spans="1:11" ht="26.25" x14ac:dyDescent="0.25">
      <c r="A82" s="321"/>
      <c r="B82" s="280"/>
      <c r="C82" s="280"/>
      <c r="D82" s="32" t="s">
        <v>40</v>
      </c>
      <c r="E82" s="33">
        <f t="shared" si="44"/>
        <v>0</v>
      </c>
      <c r="F82" s="53">
        <v>0</v>
      </c>
      <c r="G82" s="53">
        <v>0</v>
      </c>
      <c r="H82" s="54">
        <v>0</v>
      </c>
      <c r="I82" s="54">
        <v>0</v>
      </c>
      <c r="J82" s="54">
        <v>0</v>
      </c>
      <c r="K82" s="104">
        <v>0</v>
      </c>
    </row>
    <row r="83" spans="1:11" ht="26.25" x14ac:dyDescent="0.25">
      <c r="A83" s="321"/>
      <c r="B83" s="280"/>
      <c r="C83" s="280"/>
      <c r="D83" s="32" t="s">
        <v>41</v>
      </c>
      <c r="E83" s="33">
        <f t="shared" si="44"/>
        <v>0</v>
      </c>
      <c r="F83" s="53">
        <v>0</v>
      </c>
      <c r="G83" s="54">
        <v>0</v>
      </c>
      <c r="H83" s="54">
        <v>0</v>
      </c>
      <c r="I83" s="54">
        <v>0</v>
      </c>
      <c r="J83" s="54">
        <v>0</v>
      </c>
      <c r="K83" s="104">
        <v>0</v>
      </c>
    </row>
    <row r="84" spans="1:11" ht="26.25" x14ac:dyDescent="0.25">
      <c r="A84" s="321"/>
      <c r="B84" s="280"/>
      <c r="C84" s="280"/>
      <c r="D84" s="32" t="s">
        <v>42</v>
      </c>
      <c r="E84" s="33">
        <f t="shared" si="44"/>
        <v>0</v>
      </c>
      <c r="F84" s="53">
        <v>0</v>
      </c>
      <c r="G84" s="54">
        <v>0</v>
      </c>
      <c r="H84" s="54">
        <v>0</v>
      </c>
      <c r="I84" s="54">
        <v>0</v>
      </c>
      <c r="J84" s="54">
        <v>0</v>
      </c>
      <c r="K84" s="104">
        <v>0</v>
      </c>
    </row>
    <row r="85" spans="1:11" ht="33" customHeight="1" x14ac:dyDescent="0.25">
      <c r="A85" s="323"/>
      <c r="B85" s="281"/>
      <c r="C85" s="281"/>
      <c r="D85" s="32" t="s">
        <v>43</v>
      </c>
      <c r="E85" s="33">
        <f>F85+G85+H85+I85+J85+K85</f>
        <v>0</v>
      </c>
      <c r="F85" s="53">
        <v>0</v>
      </c>
      <c r="G85" s="54">
        <v>0</v>
      </c>
      <c r="H85" s="54">
        <v>0</v>
      </c>
      <c r="I85" s="54">
        <v>0</v>
      </c>
      <c r="J85" s="54">
        <v>0</v>
      </c>
      <c r="K85" s="104">
        <v>0</v>
      </c>
    </row>
    <row r="86" spans="1:11" ht="15" customHeight="1" x14ac:dyDescent="0.25">
      <c r="A86" s="320" t="s">
        <v>144</v>
      </c>
      <c r="B86" s="279" t="s">
        <v>108</v>
      </c>
      <c r="C86" s="279"/>
      <c r="D86" s="31" t="s">
        <v>45</v>
      </c>
      <c r="E86" s="33">
        <f t="shared" si="44"/>
        <v>0</v>
      </c>
      <c r="F86" s="48">
        <f t="shared" ref="F86:J86" si="46">F87+F88+F89+F90</f>
        <v>0</v>
      </c>
      <c r="G86" s="48">
        <f t="shared" si="46"/>
        <v>0</v>
      </c>
      <c r="H86" s="48">
        <f t="shared" si="46"/>
        <v>0</v>
      </c>
      <c r="I86" s="48">
        <f t="shared" si="46"/>
        <v>0</v>
      </c>
      <c r="J86" s="48">
        <f t="shared" si="46"/>
        <v>0</v>
      </c>
      <c r="K86" s="122">
        <f>K87+K88+K89+K90</f>
        <v>0</v>
      </c>
    </row>
    <row r="87" spans="1:11" ht="26.25" x14ac:dyDescent="0.25">
      <c r="A87" s="321"/>
      <c r="B87" s="280"/>
      <c r="C87" s="280"/>
      <c r="D87" s="32" t="s">
        <v>40</v>
      </c>
      <c r="E87" s="33">
        <f t="shared" si="44"/>
        <v>0</v>
      </c>
      <c r="F87" s="53">
        <v>0</v>
      </c>
      <c r="G87" s="54">
        <v>0</v>
      </c>
      <c r="H87" s="54">
        <v>0</v>
      </c>
      <c r="I87" s="54">
        <v>0</v>
      </c>
      <c r="J87" s="54">
        <v>0</v>
      </c>
      <c r="K87" s="104">
        <v>0</v>
      </c>
    </row>
    <row r="88" spans="1:11" ht="26.25" x14ac:dyDescent="0.25">
      <c r="A88" s="321"/>
      <c r="B88" s="280"/>
      <c r="C88" s="280"/>
      <c r="D88" s="32" t="s">
        <v>41</v>
      </c>
      <c r="E88" s="33">
        <f t="shared" si="44"/>
        <v>0</v>
      </c>
      <c r="F88" s="53">
        <v>0</v>
      </c>
      <c r="G88" s="54">
        <v>0</v>
      </c>
      <c r="H88" s="54">
        <v>0</v>
      </c>
      <c r="I88" s="54">
        <v>0</v>
      </c>
      <c r="J88" s="54">
        <v>0</v>
      </c>
      <c r="K88" s="104">
        <v>0</v>
      </c>
    </row>
    <row r="89" spans="1:11" ht="26.25" x14ac:dyDescent="0.25">
      <c r="A89" s="321"/>
      <c r="B89" s="280"/>
      <c r="C89" s="280"/>
      <c r="D89" s="32" t="s">
        <v>42</v>
      </c>
      <c r="E89" s="33">
        <f t="shared" si="44"/>
        <v>0</v>
      </c>
      <c r="F89" s="53">
        <v>0</v>
      </c>
      <c r="G89" s="54">
        <v>0</v>
      </c>
      <c r="H89" s="54">
        <v>0</v>
      </c>
      <c r="I89" s="54">
        <v>0</v>
      </c>
      <c r="J89" s="54">
        <v>0</v>
      </c>
      <c r="K89" s="104">
        <v>0</v>
      </c>
    </row>
    <row r="90" spans="1:11" ht="27" thickBot="1" x14ac:dyDescent="0.3">
      <c r="A90" s="322"/>
      <c r="B90" s="296"/>
      <c r="C90" s="296"/>
      <c r="D90" s="107" t="s">
        <v>43</v>
      </c>
      <c r="E90" s="108">
        <f>F90+G90+H90+I90+J90+K90</f>
        <v>0</v>
      </c>
      <c r="F90" s="84">
        <v>0</v>
      </c>
      <c r="G90" s="116">
        <v>0</v>
      </c>
      <c r="H90" s="116">
        <v>0</v>
      </c>
      <c r="I90" s="116">
        <v>0</v>
      </c>
      <c r="J90" s="116">
        <v>0</v>
      </c>
      <c r="K90" s="117">
        <v>0</v>
      </c>
    </row>
    <row r="91" spans="1:11" x14ac:dyDescent="0.25">
      <c r="A91" s="283" t="s">
        <v>64</v>
      </c>
      <c r="B91" s="286" t="s">
        <v>271</v>
      </c>
      <c r="C91" s="286" t="s">
        <v>284</v>
      </c>
      <c r="D91" s="86" t="s">
        <v>45</v>
      </c>
      <c r="E91" s="87">
        <f t="shared" ref="E91:E95" si="47">F91+G91+H91+I91+J91+K91</f>
        <v>0</v>
      </c>
      <c r="F91" s="118">
        <f t="shared" ref="F91:J91" si="48">F92+F93+F94+F95+F96</f>
        <v>0</v>
      </c>
      <c r="G91" s="118">
        <f t="shared" si="48"/>
        <v>0</v>
      </c>
      <c r="H91" s="118">
        <f t="shared" si="48"/>
        <v>0</v>
      </c>
      <c r="I91" s="118">
        <f t="shared" si="48"/>
        <v>0</v>
      </c>
      <c r="J91" s="118">
        <f t="shared" si="48"/>
        <v>0</v>
      </c>
      <c r="K91" s="119">
        <f>K92+K93+K94+K95+K96</f>
        <v>0</v>
      </c>
    </row>
    <row r="92" spans="1:11" ht="26.25" x14ac:dyDescent="0.25">
      <c r="A92" s="284"/>
      <c r="B92" s="287"/>
      <c r="C92" s="287"/>
      <c r="D92" s="34" t="s">
        <v>40</v>
      </c>
      <c r="E92" s="35">
        <f t="shared" si="47"/>
        <v>0</v>
      </c>
      <c r="F92" s="55">
        <f t="shared" ref="F92:J92" si="49">F98+F118+F138</f>
        <v>0</v>
      </c>
      <c r="G92" s="55">
        <f t="shared" si="49"/>
        <v>0</v>
      </c>
      <c r="H92" s="55">
        <f t="shared" si="49"/>
        <v>0</v>
      </c>
      <c r="I92" s="55">
        <f t="shared" si="49"/>
        <v>0</v>
      </c>
      <c r="J92" s="55">
        <f t="shared" si="49"/>
        <v>0</v>
      </c>
      <c r="K92" s="89">
        <f>K98+K118+K138</f>
        <v>0</v>
      </c>
    </row>
    <row r="93" spans="1:11" ht="26.25" x14ac:dyDescent="0.25">
      <c r="A93" s="284"/>
      <c r="B93" s="287"/>
      <c r="C93" s="287"/>
      <c r="D93" s="34" t="s">
        <v>41</v>
      </c>
      <c r="E93" s="35">
        <f t="shared" si="47"/>
        <v>0</v>
      </c>
      <c r="F93" s="55">
        <f t="shared" ref="F93:J93" si="50">F99+F119+F139</f>
        <v>0</v>
      </c>
      <c r="G93" s="55">
        <f t="shared" si="50"/>
        <v>0</v>
      </c>
      <c r="H93" s="55">
        <f t="shared" si="50"/>
        <v>0</v>
      </c>
      <c r="I93" s="55">
        <f t="shared" si="50"/>
        <v>0</v>
      </c>
      <c r="J93" s="55">
        <f t="shared" si="50"/>
        <v>0</v>
      </c>
      <c r="K93" s="89">
        <f>K99+K119+K139</f>
        <v>0</v>
      </c>
    </row>
    <row r="94" spans="1:11" ht="26.25" x14ac:dyDescent="0.25">
      <c r="A94" s="284"/>
      <c r="B94" s="287"/>
      <c r="C94" s="287"/>
      <c r="D94" s="34" t="s">
        <v>42</v>
      </c>
      <c r="E94" s="35">
        <f t="shared" si="47"/>
        <v>0</v>
      </c>
      <c r="F94" s="55">
        <f t="shared" ref="F94:J94" si="51">F100+F120+F140</f>
        <v>0</v>
      </c>
      <c r="G94" s="55">
        <f t="shared" si="51"/>
        <v>0</v>
      </c>
      <c r="H94" s="55">
        <f t="shared" si="51"/>
        <v>0</v>
      </c>
      <c r="I94" s="55">
        <f t="shared" si="51"/>
        <v>0</v>
      </c>
      <c r="J94" s="55">
        <f t="shared" si="51"/>
        <v>0</v>
      </c>
      <c r="K94" s="89">
        <f>K100+K120+K140</f>
        <v>0</v>
      </c>
    </row>
    <row r="95" spans="1:11" ht="26.25" x14ac:dyDescent="0.25">
      <c r="A95" s="284"/>
      <c r="B95" s="287"/>
      <c r="C95" s="287"/>
      <c r="D95" s="34" t="s">
        <v>43</v>
      </c>
      <c r="E95" s="35">
        <f t="shared" si="47"/>
        <v>0</v>
      </c>
      <c r="F95" s="55">
        <f t="shared" ref="F95:J95" si="52">F101+F121+F141</f>
        <v>0</v>
      </c>
      <c r="G95" s="55">
        <f t="shared" si="52"/>
        <v>0</v>
      </c>
      <c r="H95" s="55">
        <f t="shared" si="52"/>
        <v>0</v>
      </c>
      <c r="I95" s="55">
        <f t="shared" si="52"/>
        <v>0</v>
      </c>
      <c r="J95" s="55">
        <f t="shared" si="52"/>
        <v>0</v>
      </c>
      <c r="K95" s="89">
        <f>K101+K121+K141</f>
        <v>0</v>
      </c>
    </row>
    <row r="96" spans="1:11" ht="15.75" thickBot="1" x14ac:dyDescent="0.3">
      <c r="A96" s="285"/>
      <c r="B96" s="288"/>
      <c r="C96" s="288"/>
      <c r="D96" s="90" t="s">
        <v>44</v>
      </c>
      <c r="E96" s="91">
        <f>F96+G96+H96+I96+J96+K96</f>
        <v>0</v>
      </c>
      <c r="F96" s="92">
        <v>0</v>
      </c>
      <c r="G96" s="92">
        <v>0</v>
      </c>
      <c r="H96" s="92">
        <v>0</v>
      </c>
      <c r="I96" s="92">
        <v>0</v>
      </c>
      <c r="J96" s="92">
        <v>0</v>
      </c>
      <c r="K96" s="93">
        <v>0</v>
      </c>
    </row>
    <row r="97" spans="1:11" x14ac:dyDescent="0.25">
      <c r="A97" s="270" t="s">
        <v>141</v>
      </c>
      <c r="B97" s="273" t="s">
        <v>257</v>
      </c>
      <c r="C97" s="273" t="s">
        <v>278</v>
      </c>
      <c r="D97" s="94" t="s">
        <v>45</v>
      </c>
      <c r="E97" s="95">
        <f t="shared" ref="E97:E120" si="53">F97+G97+H97+I97+J97+K97</f>
        <v>0</v>
      </c>
      <c r="F97" s="95">
        <f t="shared" ref="F97:J97" si="54">F98+F99+F100+F101</f>
        <v>0</v>
      </c>
      <c r="G97" s="95">
        <f t="shared" si="54"/>
        <v>0</v>
      </c>
      <c r="H97" s="95">
        <f t="shared" si="54"/>
        <v>0</v>
      </c>
      <c r="I97" s="95">
        <f t="shared" si="54"/>
        <v>0</v>
      </c>
      <c r="J97" s="95">
        <f t="shared" si="54"/>
        <v>0</v>
      </c>
      <c r="K97" s="96">
        <f>K98+K99+K100+K101</f>
        <v>0</v>
      </c>
    </row>
    <row r="98" spans="1:11" ht="26.25" x14ac:dyDescent="0.25">
      <c r="A98" s="271"/>
      <c r="B98" s="274"/>
      <c r="C98" s="274"/>
      <c r="D98" s="37" t="s">
        <v>40</v>
      </c>
      <c r="E98" s="36">
        <f t="shared" si="53"/>
        <v>0</v>
      </c>
      <c r="F98" s="58">
        <f t="shared" ref="F98:J98" si="55">F103+F108+F113</f>
        <v>0</v>
      </c>
      <c r="G98" s="58">
        <f t="shared" si="55"/>
        <v>0</v>
      </c>
      <c r="H98" s="58">
        <f t="shared" si="55"/>
        <v>0</v>
      </c>
      <c r="I98" s="58">
        <f t="shared" si="55"/>
        <v>0</v>
      </c>
      <c r="J98" s="58">
        <f t="shared" si="55"/>
        <v>0</v>
      </c>
      <c r="K98" s="97">
        <f>K103+K108+K113</f>
        <v>0</v>
      </c>
    </row>
    <row r="99" spans="1:11" ht="26.25" x14ac:dyDescent="0.25">
      <c r="A99" s="271"/>
      <c r="B99" s="274"/>
      <c r="C99" s="274"/>
      <c r="D99" s="37" t="s">
        <v>41</v>
      </c>
      <c r="E99" s="36">
        <f t="shared" si="53"/>
        <v>0</v>
      </c>
      <c r="F99" s="58">
        <f t="shared" ref="F99:J99" si="56">F104+F109+F114</f>
        <v>0</v>
      </c>
      <c r="G99" s="58">
        <f t="shared" si="56"/>
        <v>0</v>
      </c>
      <c r="H99" s="58">
        <f t="shared" si="56"/>
        <v>0</v>
      </c>
      <c r="I99" s="58">
        <f t="shared" si="56"/>
        <v>0</v>
      </c>
      <c r="J99" s="58">
        <f t="shared" si="56"/>
        <v>0</v>
      </c>
      <c r="K99" s="97">
        <f>K104+K109+K114</f>
        <v>0</v>
      </c>
    </row>
    <row r="100" spans="1:11" ht="26.25" x14ac:dyDescent="0.25">
      <c r="A100" s="271"/>
      <c r="B100" s="274"/>
      <c r="C100" s="274"/>
      <c r="D100" s="37" t="s">
        <v>42</v>
      </c>
      <c r="E100" s="36">
        <f t="shared" si="53"/>
        <v>0</v>
      </c>
      <c r="F100" s="58">
        <f t="shared" ref="F100:J100" si="57">F105+F110+F115</f>
        <v>0</v>
      </c>
      <c r="G100" s="58">
        <f t="shared" si="57"/>
        <v>0</v>
      </c>
      <c r="H100" s="58">
        <f t="shared" si="57"/>
        <v>0</v>
      </c>
      <c r="I100" s="58">
        <f t="shared" si="57"/>
        <v>0</v>
      </c>
      <c r="J100" s="58">
        <f t="shared" si="57"/>
        <v>0</v>
      </c>
      <c r="K100" s="97">
        <f>K105+K110+K115</f>
        <v>0</v>
      </c>
    </row>
    <row r="101" spans="1:11" ht="27" thickBot="1" x14ac:dyDescent="0.3">
      <c r="A101" s="272"/>
      <c r="B101" s="275"/>
      <c r="C101" s="275"/>
      <c r="D101" s="98" t="s">
        <v>43</v>
      </c>
      <c r="E101" s="99">
        <f>F101+G101+H101+I101+J101+K101</f>
        <v>0</v>
      </c>
      <c r="F101" s="100">
        <f t="shared" ref="F101:J101" si="58">F106+F111+F116</f>
        <v>0</v>
      </c>
      <c r="G101" s="100">
        <f t="shared" si="58"/>
        <v>0</v>
      </c>
      <c r="H101" s="100">
        <f t="shared" si="58"/>
        <v>0</v>
      </c>
      <c r="I101" s="100">
        <f t="shared" si="58"/>
        <v>0</v>
      </c>
      <c r="J101" s="100">
        <f t="shared" si="58"/>
        <v>0</v>
      </c>
      <c r="K101" s="101">
        <f>K106+K111+K116</f>
        <v>0</v>
      </c>
    </row>
    <row r="102" spans="1:11" x14ac:dyDescent="0.25">
      <c r="A102" s="306" t="s">
        <v>155</v>
      </c>
      <c r="B102" s="282" t="s">
        <v>161</v>
      </c>
      <c r="C102" s="282"/>
      <c r="D102" s="102" t="s">
        <v>45</v>
      </c>
      <c r="E102" s="103">
        <f t="shared" ref="E102:E105" si="59">F102+G102+H102+I102+J102+K102</f>
        <v>0</v>
      </c>
      <c r="F102" s="120">
        <f t="shared" ref="F102:J102" si="60">F103+F104+F105+F106</f>
        <v>0</v>
      </c>
      <c r="G102" s="120">
        <f t="shared" si="60"/>
        <v>0</v>
      </c>
      <c r="H102" s="120">
        <f t="shared" si="60"/>
        <v>0</v>
      </c>
      <c r="I102" s="120">
        <f t="shared" si="60"/>
        <v>0</v>
      </c>
      <c r="J102" s="120">
        <f t="shared" si="60"/>
        <v>0</v>
      </c>
      <c r="K102" s="121">
        <f>K103+K104+K105+K106</f>
        <v>0</v>
      </c>
    </row>
    <row r="103" spans="1:11" ht="26.25" x14ac:dyDescent="0.25">
      <c r="A103" s="277"/>
      <c r="B103" s="280"/>
      <c r="C103" s="280"/>
      <c r="D103" s="32" t="s">
        <v>40</v>
      </c>
      <c r="E103" s="33">
        <f t="shared" si="59"/>
        <v>0</v>
      </c>
      <c r="F103" s="49">
        <v>0</v>
      </c>
      <c r="G103" s="50">
        <v>0</v>
      </c>
      <c r="H103" s="50">
        <v>0</v>
      </c>
      <c r="I103" s="50">
        <v>0</v>
      </c>
      <c r="J103" s="50">
        <v>0</v>
      </c>
      <c r="K103" s="123">
        <v>0</v>
      </c>
    </row>
    <row r="104" spans="1:11" ht="26.25" x14ac:dyDescent="0.25">
      <c r="A104" s="277"/>
      <c r="B104" s="280"/>
      <c r="C104" s="280"/>
      <c r="D104" s="32" t="s">
        <v>41</v>
      </c>
      <c r="E104" s="33">
        <f t="shared" si="59"/>
        <v>0</v>
      </c>
      <c r="F104" s="49">
        <v>0</v>
      </c>
      <c r="G104" s="50">
        <v>0</v>
      </c>
      <c r="H104" s="50">
        <v>0</v>
      </c>
      <c r="I104" s="50">
        <v>0</v>
      </c>
      <c r="J104" s="50">
        <v>0</v>
      </c>
      <c r="K104" s="123">
        <v>0</v>
      </c>
    </row>
    <row r="105" spans="1:11" ht="26.25" x14ac:dyDescent="0.25">
      <c r="A105" s="277"/>
      <c r="B105" s="280"/>
      <c r="C105" s="280"/>
      <c r="D105" s="32" t="s">
        <v>42</v>
      </c>
      <c r="E105" s="33">
        <f t="shared" si="59"/>
        <v>0</v>
      </c>
      <c r="F105" s="49">
        <v>0</v>
      </c>
      <c r="G105" s="50">
        <v>0</v>
      </c>
      <c r="H105" s="50">
        <v>0</v>
      </c>
      <c r="I105" s="50">
        <v>0</v>
      </c>
      <c r="J105" s="50">
        <v>0</v>
      </c>
      <c r="K105" s="123">
        <v>0</v>
      </c>
    </row>
    <row r="106" spans="1:11" ht="26.25" x14ac:dyDescent="0.25">
      <c r="A106" s="278"/>
      <c r="B106" s="281"/>
      <c r="C106" s="281"/>
      <c r="D106" s="32" t="s">
        <v>43</v>
      </c>
      <c r="E106" s="33">
        <f>F106+G106+H106+I106+J106+K106</f>
        <v>0</v>
      </c>
      <c r="F106" s="49">
        <v>0</v>
      </c>
      <c r="G106" s="50">
        <v>0</v>
      </c>
      <c r="H106" s="50">
        <v>0</v>
      </c>
      <c r="I106" s="50">
        <v>0</v>
      </c>
      <c r="J106" s="50">
        <v>0</v>
      </c>
      <c r="K106" s="123">
        <v>0</v>
      </c>
    </row>
    <row r="107" spans="1:11" x14ac:dyDescent="0.25">
      <c r="A107" s="276" t="s">
        <v>156</v>
      </c>
      <c r="B107" s="279" t="s">
        <v>154</v>
      </c>
      <c r="C107" s="279"/>
      <c r="D107" s="31" t="s">
        <v>45</v>
      </c>
      <c r="E107" s="33">
        <f t="shared" si="53"/>
        <v>0</v>
      </c>
      <c r="F107" s="48">
        <f t="shared" ref="F107:J107" si="61">F108+F109+F110+F111</f>
        <v>0</v>
      </c>
      <c r="G107" s="48">
        <f t="shared" si="61"/>
        <v>0</v>
      </c>
      <c r="H107" s="48">
        <f t="shared" si="61"/>
        <v>0</v>
      </c>
      <c r="I107" s="48">
        <f t="shared" si="61"/>
        <v>0</v>
      </c>
      <c r="J107" s="48">
        <f t="shared" si="61"/>
        <v>0</v>
      </c>
      <c r="K107" s="122">
        <f>K108+K109+K110+K111</f>
        <v>0</v>
      </c>
    </row>
    <row r="108" spans="1:11" ht="26.25" x14ac:dyDescent="0.25">
      <c r="A108" s="277"/>
      <c r="B108" s="280"/>
      <c r="C108" s="280"/>
      <c r="D108" s="32" t="s">
        <v>40</v>
      </c>
      <c r="E108" s="33">
        <f t="shared" si="53"/>
        <v>0</v>
      </c>
      <c r="F108" s="53">
        <v>0</v>
      </c>
      <c r="G108" s="54">
        <v>0</v>
      </c>
      <c r="H108" s="54">
        <v>0</v>
      </c>
      <c r="I108" s="54">
        <v>0</v>
      </c>
      <c r="J108" s="54">
        <v>0</v>
      </c>
      <c r="K108" s="104">
        <v>0</v>
      </c>
    </row>
    <row r="109" spans="1:11" ht="26.25" x14ac:dyDescent="0.25">
      <c r="A109" s="277"/>
      <c r="B109" s="280"/>
      <c r="C109" s="280"/>
      <c r="D109" s="32" t="s">
        <v>41</v>
      </c>
      <c r="E109" s="33">
        <f t="shared" si="53"/>
        <v>0</v>
      </c>
      <c r="F109" s="53">
        <v>0</v>
      </c>
      <c r="G109" s="54">
        <v>0</v>
      </c>
      <c r="H109" s="54">
        <v>0</v>
      </c>
      <c r="I109" s="54">
        <v>0</v>
      </c>
      <c r="J109" s="54">
        <v>0</v>
      </c>
      <c r="K109" s="104">
        <v>0</v>
      </c>
    </row>
    <row r="110" spans="1:11" ht="26.25" x14ac:dyDescent="0.25">
      <c r="A110" s="277"/>
      <c r="B110" s="280"/>
      <c r="C110" s="280"/>
      <c r="D110" s="32" t="s">
        <v>42</v>
      </c>
      <c r="E110" s="33">
        <f t="shared" si="53"/>
        <v>0</v>
      </c>
      <c r="F110" s="53">
        <v>0</v>
      </c>
      <c r="G110" s="54">
        <v>0</v>
      </c>
      <c r="H110" s="54">
        <v>0</v>
      </c>
      <c r="I110" s="54">
        <v>0</v>
      </c>
      <c r="J110" s="54">
        <v>0</v>
      </c>
      <c r="K110" s="104">
        <v>0</v>
      </c>
    </row>
    <row r="111" spans="1:11" ht="26.25" x14ac:dyDescent="0.25">
      <c r="A111" s="278"/>
      <c r="B111" s="281"/>
      <c r="C111" s="281"/>
      <c r="D111" s="32" t="s">
        <v>43</v>
      </c>
      <c r="E111" s="33">
        <f>F111+G111+H111+I111+J111+K111</f>
        <v>0</v>
      </c>
      <c r="F111" s="53">
        <v>0</v>
      </c>
      <c r="G111" s="54">
        <v>0</v>
      </c>
      <c r="H111" s="54">
        <v>0</v>
      </c>
      <c r="I111" s="54">
        <v>0</v>
      </c>
      <c r="J111" s="54">
        <v>0</v>
      </c>
      <c r="K111" s="104">
        <v>0</v>
      </c>
    </row>
    <row r="112" spans="1:11" x14ac:dyDescent="0.25">
      <c r="A112" s="276" t="s">
        <v>158</v>
      </c>
      <c r="B112" s="279" t="s">
        <v>157</v>
      </c>
      <c r="C112" s="279"/>
      <c r="D112" s="31" t="s">
        <v>45</v>
      </c>
      <c r="E112" s="33">
        <f t="shared" si="53"/>
        <v>0</v>
      </c>
      <c r="F112" s="48">
        <f t="shared" ref="F112:J112" si="62">F113+F114+F115+F116</f>
        <v>0</v>
      </c>
      <c r="G112" s="48">
        <f t="shared" si="62"/>
        <v>0</v>
      </c>
      <c r="H112" s="48">
        <f t="shared" si="62"/>
        <v>0</v>
      </c>
      <c r="I112" s="48">
        <f t="shared" si="62"/>
        <v>0</v>
      </c>
      <c r="J112" s="48">
        <f t="shared" si="62"/>
        <v>0</v>
      </c>
      <c r="K112" s="122">
        <f>K113+K114+K115+K116</f>
        <v>0</v>
      </c>
    </row>
    <row r="113" spans="1:11" ht="26.25" x14ac:dyDescent="0.25">
      <c r="A113" s="277"/>
      <c r="B113" s="280"/>
      <c r="C113" s="280"/>
      <c r="D113" s="32" t="s">
        <v>40</v>
      </c>
      <c r="E113" s="33">
        <f t="shared" si="53"/>
        <v>0</v>
      </c>
      <c r="F113" s="53">
        <v>0</v>
      </c>
      <c r="G113" s="54">
        <v>0</v>
      </c>
      <c r="H113" s="54">
        <v>0</v>
      </c>
      <c r="I113" s="54">
        <v>0</v>
      </c>
      <c r="J113" s="54">
        <v>0</v>
      </c>
      <c r="K113" s="104">
        <v>0</v>
      </c>
    </row>
    <row r="114" spans="1:11" ht="26.25" x14ac:dyDescent="0.25">
      <c r="A114" s="277"/>
      <c r="B114" s="280"/>
      <c r="C114" s="280"/>
      <c r="D114" s="32" t="s">
        <v>41</v>
      </c>
      <c r="E114" s="33">
        <f t="shared" si="53"/>
        <v>0</v>
      </c>
      <c r="F114" s="53">
        <v>0</v>
      </c>
      <c r="G114" s="54">
        <v>0</v>
      </c>
      <c r="H114" s="54">
        <v>0</v>
      </c>
      <c r="I114" s="54">
        <v>0</v>
      </c>
      <c r="J114" s="54">
        <v>0</v>
      </c>
      <c r="K114" s="104">
        <v>0</v>
      </c>
    </row>
    <row r="115" spans="1:11" ht="26.25" x14ac:dyDescent="0.25">
      <c r="A115" s="277"/>
      <c r="B115" s="280"/>
      <c r="C115" s="280"/>
      <c r="D115" s="32" t="s">
        <v>42</v>
      </c>
      <c r="E115" s="33">
        <f t="shared" si="53"/>
        <v>0</v>
      </c>
      <c r="F115" s="53">
        <v>0</v>
      </c>
      <c r="G115" s="54">
        <v>0</v>
      </c>
      <c r="H115" s="54">
        <v>0</v>
      </c>
      <c r="I115" s="54">
        <v>0</v>
      </c>
      <c r="J115" s="54">
        <v>0</v>
      </c>
      <c r="K115" s="104">
        <v>0</v>
      </c>
    </row>
    <row r="116" spans="1:11" ht="27" thickBot="1" x14ac:dyDescent="0.3">
      <c r="A116" s="295"/>
      <c r="B116" s="296"/>
      <c r="C116" s="296"/>
      <c r="D116" s="107" t="s">
        <v>43</v>
      </c>
      <c r="E116" s="108">
        <f>F116+G116+H116+I116+J116+K116</f>
        <v>0</v>
      </c>
      <c r="F116" s="84">
        <v>0</v>
      </c>
      <c r="G116" s="116">
        <v>0</v>
      </c>
      <c r="H116" s="116">
        <v>0</v>
      </c>
      <c r="I116" s="116">
        <v>0</v>
      </c>
      <c r="J116" s="116">
        <v>0</v>
      </c>
      <c r="K116" s="117">
        <v>0</v>
      </c>
    </row>
    <row r="117" spans="1:11" x14ac:dyDescent="0.25">
      <c r="A117" s="270" t="s">
        <v>159</v>
      </c>
      <c r="B117" s="273" t="s">
        <v>297</v>
      </c>
      <c r="C117" s="273" t="s">
        <v>278</v>
      </c>
      <c r="D117" s="94" t="s">
        <v>45</v>
      </c>
      <c r="E117" s="95">
        <f t="shared" si="53"/>
        <v>0</v>
      </c>
      <c r="F117" s="95">
        <f t="shared" ref="F117:J117" si="63">F118+F119+F120+F121</f>
        <v>0</v>
      </c>
      <c r="G117" s="95">
        <f t="shared" si="63"/>
        <v>0</v>
      </c>
      <c r="H117" s="95">
        <f t="shared" si="63"/>
        <v>0</v>
      </c>
      <c r="I117" s="95">
        <f t="shared" si="63"/>
        <v>0</v>
      </c>
      <c r="J117" s="95">
        <f t="shared" si="63"/>
        <v>0</v>
      </c>
      <c r="K117" s="96">
        <f>K118+K119+K120+K121</f>
        <v>0</v>
      </c>
    </row>
    <row r="118" spans="1:11" ht="26.25" x14ac:dyDescent="0.25">
      <c r="A118" s="271"/>
      <c r="B118" s="274"/>
      <c r="C118" s="274"/>
      <c r="D118" s="37" t="s">
        <v>40</v>
      </c>
      <c r="E118" s="36">
        <f t="shared" si="53"/>
        <v>0</v>
      </c>
      <c r="F118" s="58">
        <f t="shared" ref="F118:J118" si="64">F123+F128+F133</f>
        <v>0</v>
      </c>
      <c r="G118" s="58">
        <f t="shared" si="64"/>
        <v>0</v>
      </c>
      <c r="H118" s="58">
        <f t="shared" si="64"/>
        <v>0</v>
      </c>
      <c r="I118" s="58">
        <f t="shared" si="64"/>
        <v>0</v>
      </c>
      <c r="J118" s="58">
        <f t="shared" si="64"/>
        <v>0</v>
      </c>
      <c r="K118" s="97">
        <f>K123+K128+K133</f>
        <v>0</v>
      </c>
    </row>
    <row r="119" spans="1:11" ht="26.25" x14ac:dyDescent="0.25">
      <c r="A119" s="271"/>
      <c r="B119" s="274"/>
      <c r="C119" s="274"/>
      <c r="D119" s="37" t="s">
        <v>41</v>
      </c>
      <c r="E119" s="36">
        <f t="shared" si="53"/>
        <v>0</v>
      </c>
      <c r="F119" s="58">
        <f t="shared" ref="F119:J119" si="65">F124+F129+F134</f>
        <v>0</v>
      </c>
      <c r="G119" s="58">
        <f t="shared" si="65"/>
        <v>0</v>
      </c>
      <c r="H119" s="58">
        <f t="shared" si="65"/>
        <v>0</v>
      </c>
      <c r="I119" s="58">
        <f t="shared" si="65"/>
        <v>0</v>
      </c>
      <c r="J119" s="58">
        <f t="shared" si="65"/>
        <v>0</v>
      </c>
      <c r="K119" s="97">
        <f>K124+K129+K134</f>
        <v>0</v>
      </c>
    </row>
    <row r="120" spans="1:11" ht="26.25" x14ac:dyDescent="0.25">
      <c r="A120" s="271"/>
      <c r="B120" s="274"/>
      <c r="C120" s="274"/>
      <c r="D120" s="37" t="s">
        <v>42</v>
      </c>
      <c r="E120" s="36">
        <f t="shared" si="53"/>
        <v>0</v>
      </c>
      <c r="F120" s="58">
        <f t="shared" ref="F120:J120" si="66">F125+F130+F135</f>
        <v>0</v>
      </c>
      <c r="G120" s="58">
        <f t="shared" si="66"/>
        <v>0</v>
      </c>
      <c r="H120" s="58">
        <f t="shared" si="66"/>
        <v>0</v>
      </c>
      <c r="I120" s="58">
        <f t="shared" si="66"/>
        <v>0</v>
      </c>
      <c r="J120" s="58">
        <f t="shared" si="66"/>
        <v>0</v>
      </c>
      <c r="K120" s="97">
        <f>K125+K130+K135</f>
        <v>0</v>
      </c>
    </row>
    <row r="121" spans="1:11" ht="27" thickBot="1" x14ac:dyDescent="0.3">
      <c r="A121" s="272"/>
      <c r="B121" s="275"/>
      <c r="C121" s="275"/>
      <c r="D121" s="98" t="s">
        <v>43</v>
      </c>
      <c r="E121" s="99">
        <f>F121+G121+H121+I121+J121+K121</f>
        <v>0</v>
      </c>
      <c r="F121" s="100">
        <f t="shared" ref="F121:J121" si="67">F126+F131+F136</f>
        <v>0</v>
      </c>
      <c r="G121" s="100">
        <f t="shared" si="67"/>
        <v>0</v>
      </c>
      <c r="H121" s="100">
        <f t="shared" si="67"/>
        <v>0</v>
      </c>
      <c r="I121" s="100">
        <f t="shared" si="67"/>
        <v>0</v>
      </c>
      <c r="J121" s="100">
        <f t="shared" si="67"/>
        <v>0</v>
      </c>
      <c r="K121" s="101">
        <f>K126+K131+K136</f>
        <v>0</v>
      </c>
    </row>
    <row r="122" spans="1:11" x14ac:dyDescent="0.25">
      <c r="A122" s="306" t="s">
        <v>160</v>
      </c>
      <c r="B122" s="282" t="s">
        <v>162</v>
      </c>
      <c r="C122" s="282"/>
      <c r="D122" s="102" t="s">
        <v>45</v>
      </c>
      <c r="E122" s="103">
        <f t="shared" ref="E122:E130" si="68">F122+G122+H122+I122+J122+K122</f>
        <v>0</v>
      </c>
      <c r="F122" s="120">
        <f t="shared" ref="F122:J122" si="69">F123+F124+F125+F126</f>
        <v>0</v>
      </c>
      <c r="G122" s="120">
        <f t="shared" si="69"/>
        <v>0</v>
      </c>
      <c r="H122" s="120">
        <f t="shared" si="69"/>
        <v>0</v>
      </c>
      <c r="I122" s="120">
        <f t="shared" si="69"/>
        <v>0</v>
      </c>
      <c r="J122" s="120">
        <f t="shared" si="69"/>
        <v>0</v>
      </c>
      <c r="K122" s="121">
        <f>K123+K124+K125+K126</f>
        <v>0</v>
      </c>
    </row>
    <row r="123" spans="1:11" ht="26.25" x14ac:dyDescent="0.25">
      <c r="A123" s="277"/>
      <c r="B123" s="280"/>
      <c r="C123" s="280"/>
      <c r="D123" s="32" t="s">
        <v>40</v>
      </c>
      <c r="E123" s="33">
        <f t="shared" si="68"/>
        <v>0</v>
      </c>
      <c r="F123" s="53">
        <v>0</v>
      </c>
      <c r="G123" s="54">
        <v>0</v>
      </c>
      <c r="H123" s="54">
        <v>0</v>
      </c>
      <c r="I123" s="54">
        <v>0</v>
      </c>
      <c r="J123" s="54">
        <v>0</v>
      </c>
      <c r="K123" s="104">
        <v>0</v>
      </c>
    </row>
    <row r="124" spans="1:11" ht="26.25" x14ac:dyDescent="0.25">
      <c r="A124" s="277"/>
      <c r="B124" s="280"/>
      <c r="C124" s="280"/>
      <c r="D124" s="32" t="s">
        <v>41</v>
      </c>
      <c r="E124" s="33">
        <f t="shared" si="68"/>
        <v>0</v>
      </c>
      <c r="F124" s="53">
        <v>0</v>
      </c>
      <c r="G124" s="54">
        <v>0</v>
      </c>
      <c r="H124" s="54">
        <v>0</v>
      </c>
      <c r="I124" s="54">
        <v>0</v>
      </c>
      <c r="J124" s="54">
        <v>0</v>
      </c>
      <c r="K124" s="104">
        <v>0</v>
      </c>
    </row>
    <row r="125" spans="1:11" ht="26.25" x14ac:dyDescent="0.25">
      <c r="A125" s="277"/>
      <c r="B125" s="280"/>
      <c r="C125" s="280"/>
      <c r="D125" s="32" t="s">
        <v>42</v>
      </c>
      <c r="E125" s="33">
        <f t="shared" si="68"/>
        <v>0</v>
      </c>
      <c r="F125" s="53">
        <v>0</v>
      </c>
      <c r="G125" s="54">
        <v>0</v>
      </c>
      <c r="H125" s="54">
        <v>0</v>
      </c>
      <c r="I125" s="54">
        <v>0</v>
      </c>
      <c r="J125" s="54">
        <v>0</v>
      </c>
      <c r="K125" s="104">
        <v>0</v>
      </c>
    </row>
    <row r="126" spans="1:11" ht="26.25" x14ac:dyDescent="0.25">
      <c r="A126" s="278"/>
      <c r="B126" s="281"/>
      <c r="C126" s="281"/>
      <c r="D126" s="32" t="s">
        <v>43</v>
      </c>
      <c r="E126" s="33">
        <f>F126+G126+H126+I126+J126+K126</f>
        <v>0</v>
      </c>
      <c r="F126" s="53">
        <v>0</v>
      </c>
      <c r="G126" s="54">
        <v>0</v>
      </c>
      <c r="H126" s="54">
        <v>0</v>
      </c>
      <c r="I126" s="54">
        <v>0</v>
      </c>
      <c r="J126" s="54">
        <v>0</v>
      </c>
      <c r="K126" s="104">
        <v>0</v>
      </c>
    </row>
    <row r="127" spans="1:11" x14ac:dyDescent="0.25">
      <c r="A127" s="276" t="s">
        <v>163</v>
      </c>
      <c r="B127" s="279" t="s">
        <v>305</v>
      </c>
      <c r="C127" s="279"/>
      <c r="D127" s="31" t="s">
        <v>45</v>
      </c>
      <c r="E127" s="33">
        <f t="shared" si="68"/>
        <v>0</v>
      </c>
      <c r="F127" s="48">
        <f t="shared" ref="F127:J127" si="70">F128+F129+F130+F131</f>
        <v>0</v>
      </c>
      <c r="G127" s="48">
        <f t="shared" si="70"/>
        <v>0</v>
      </c>
      <c r="H127" s="48">
        <f t="shared" si="70"/>
        <v>0</v>
      </c>
      <c r="I127" s="48">
        <f t="shared" si="70"/>
        <v>0</v>
      </c>
      <c r="J127" s="48">
        <f t="shared" si="70"/>
        <v>0</v>
      </c>
      <c r="K127" s="122">
        <f>K128+K129+K130+K131</f>
        <v>0</v>
      </c>
    </row>
    <row r="128" spans="1:11" ht="26.25" x14ac:dyDescent="0.25">
      <c r="A128" s="277"/>
      <c r="B128" s="280"/>
      <c r="C128" s="280"/>
      <c r="D128" s="32" t="s">
        <v>40</v>
      </c>
      <c r="E128" s="33">
        <f t="shared" si="68"/>
        <v>0</v>
      </c>
      <c r="F128" s="53">
        <v>0</v>
      </c>
      <c r="G128" s="54">
        <v>0</v>
      </c>
      <c r="H128" s="54">
        <v>0</v>
      </c>
      <c r="I128" s="54">
        <v>0</v>
      </c>
      <c r="J128" s="54">
        <v>0</v>
      </c>
      <c r="K128" s="104">
        <v>0</v>
      </c>
    </row>
    <row r="129" spans="1:11" ht="26.25" x14ac:dyDescent="0.25">
      <c r="A129" s="277"/>
      <c r="B129" s="280"/>
      <c r="C129" s="280"/>
      <c r="D129" s="32" t="s">
        <v>41</v>
      </c>
      <c r="E129" s="33">
        <f t="shared" si="68"/>
        <v>0</v>
      </c>
      <c r="F129" s="53">
        <v>0</v>
      </c>
      <c r="G129" s="54">
        <v>0</v>
      </c>
      <c r="H129" s="54">
        <v>0</v>
      </c>
      <c r="I129" s="54">
        <v>0</v>
      </c>
      <c r="J129" s="54">
        <v>0</v>
      </c>
      <c r="K129" s="104">
        <v>0</v>
      </c>
    </row>
    <row r="130" spans="1:11" ht="26.25" x14ac:dyDescent="0.25">
      <c r="A130" s="277"/>
      <c r="B130" s="280"/>
      <c r="C130" s="280"/>
      <c r="D130" s="32" t="s">
        <v>42</v>
      </c>
      <c r="E130" s="33">
        <f t="shared" si="68"/>
        <v>0</v>
      </c>
      <c r="F130" s="53">
        <v>0</v>
      </c>
      <c r="G130" s="54">
        <v>0</v>
      </c>
      <c r="H130" s="54">
        <v>0</v>
      </c>
      <c r="I130" s="54">
        <v>0</v>
      </c>
      <c r="J130" s="54">
        <v>0</v>
      </c>
      <c r="K130" s="104">
        <v>0</v>
      </c>
    </row>
    <row r="131" spans="1:11" ht="26.25" x14ac:dyDescent="0.25">
      <c r="A131" s="278"/>
      <c r="B131" s="281"/>
      <c r="C131" s="281"/>
      <c r="D131" s="32" t="s">
        <v>43</v>
      </c>
      <c r="E131" s="33">
        <f>F131+G131+H131+I131+J131+K131</f>
        <v>0</v>
      </c>
      <c r="F131" s="53">
        <v>0</v>
      </c>
      <c r="G131" s="54">
        <v>0</v>
      </c>
      <c r="H131" s="54">
        <v>0</v>
      </c>
      <c r="I131" s="54">
        <v>0</v>
      </c>
      <c r="J131" s="54">
        <v>0</v>
      </c>
      <c r="K131" s="104">
        <v>0</v>
      </c>
    </row>
    <row r="132" spans="1:11" x14ac:dyDescent="0.25">
      <c r="A132" s="276" t="s">
        <v>164</v>
      </c>
      <c r="B132" s="279" t="s">
        <v>165</v>
      </c>
      <c r="C132" s="279"/>
      <c r="D132" s="31" t="s">
        <v>45</v>
      </c>
      <c r="E132" s="33">
        <f t="shared" ref="E132:E135" si="71">F132+G132+H132+I132+J132+K132</f>
        <v>0</v>
      </c>
      <c r="F132" s="48">
        <f t="shared" ref="F132:J132" si="72">F133+F134+F135+F136</f>
        <v>0</v>
      </c>
      <c r="G132" s="48">
        <f t="shared" si="72"/>
        <v>0</v>
      </c>
      <c r="H132" s="48">
        <f t="shared" si="72"/>
        <v>0</v>
      </c>
      <c r="I132" s="48">
        <f t="shared" si="72"/>
        <v>0</v>
      </c>
      <c r="J132" s="48">
        <f t="shared" si="72"/>
        <v>0</v>
      </c>
      <c r="K132" s="122">
        <f>K133+K134+K135+K136</f>
        <v>0</v>
      </c>
    </row>
    <row r="133" spans="1:11" ht="26.25" x14ac:dyDescent="0.25">
      <c r="A133" s="277"/>
      <c r="B133" s="280"/>
      <c r="C133" s="280"/>
      <c r="D133" s="32" t="s">
        <v>40</v>
      </c>
      <c r="E133" s="33">
        <f t="shared" si="71"/>
        <v>0</v>
      </c>
      <c r="F133" s="53">
        <v>0</v>
      </c>
      <c r="G133" s="54">
        <v>0</v>
      </c>
      <c r="H133" s="54">
        <v>0</v>
      </c>
      <c r="I133" s="54">
        <v>0</v>
      </c>
      <c r="J133" s="54">
        <v>0</v>
      </c>
      <c r="K133" s="104">
        <v>0</v>
      </c>
    </row>
    <row r="134" spans="1:11" ht="26.25" x14ac:dyDescent="0.25">
      <c r="A134" s="277"/>
      <c r="B134" s="280"/>
      <c r="C134" s="280"/>
      <c r="D134" s="32" t="s">
        <v>41</v>
      </c>
      <c r="E134" s="33">
        <f t="shared" si="71"/>
        <v>0</v>
      </c>
      <c r="F134" s="53">
        <v>0</v>
      </c>
      <c r="G134" s="54">
        <v>0</v>
      </c>
      <c r="H134" s="54">
        <v>0</v>
      </c>
      <c r="I134" s="54">
        <v>0</v>
      </c>
      <c r="J134" s="54">
        <v>0</v>
      </c>
      <c r="K134" s="104">
        <v>0</v>
      </c>
    </row>
    <row r="135" spans="1:11" ht="26.25" x14ac:dyDescent="0.25">
      <c r="A135" s="277"/>
      <c r="B135" s="280"/>
      <c r="C135" s="280"/>
      <c r="D135" s="32" t="s">
        <v>42</v>
      </c>
      <c r="E135" s="33">
        <f t="shared" si="71"/>
        <v>0</v>
      </c>
      <c r="F135" s="53">
        <v>0</v>
      </c>
      <c r="G135" s="54">
        <v>0</v>
      </c>
      <c r="H135" s="54">
        <v>0</v>
      </c>
      <c r="I135" s="54">
        <v>0</v>
      </c>
      <c r="J135" s="54">
        <v>0</v>
      </c>
      <c r="K135" s="104">
        <v>0</v>
      </c>
    </row>
    <row r="136" spans="1:11" ht="27" thickBot="1" x14ac:dyDescent="0.3">
      <c r="A136" s="295"/>
      <c r="B136" s="296"/>
      <c r="C136" s="296"/>
      <c r="D136" s="107" t="s">
        <v>43</v>
      </c>
      <c r="E136" s="108">
        <f>F136+G136+H136+I136+J136+K136</f>
        <v>0</v>
      </c>
      <c r="F136" s="84">
        <v>0</v>
      </c>
      <c r="G136" s="116">
        <v>0</v>
      </c>
      <c r="H136" s="116">
        <v>0</v>
      </c>
      <c r="I136" s="116">
        <v>0</v>
      </c>
      <c r="J136" s="116">
        <v>0</v>
      </c>
      <c r="K136" s="117">
        <v>0</v>
      </c>
    </row>
    <row r="137" spans="1:11" x14ac:dyDescent="0.25">
      <c r="A137" s="270" t="s">
        <v>166</v>
      </c>
      <c r="B137" s="292" t="s">
        <v>298</v>
      </c>
      <c r="C137" s="292" t="s">
        <v>285</v>
      </c>
      <c r="D137" s="112" t="s">
        <v>45</v>
      </c>
      <c r="E137" s="95">
        <f t="shared" ref="E137:E140" si="73">F137+G137+H137+I137+J137+K137</f>
        <v>0</v>
      </c>
      <c r="F137" s="95">
        <f t="shared" ref="F137:J137" si="74">F138+F139+F140+F141</f>
        <v>0</v>
      </c>
      <c r="G137" s="95">
        <f t="shared" si="74"/>
        <v>0</v>
      </c>
      <c r="H137" s="95">
        <f t="shared" si="74"/>
        <v>0</v>
      </c>
      <c r="I137" s="95">
        <f t="shared" si="74"/>
        <v>0</v>
      </c>
      <c r="J137" s="95">
        <f t="shared" si="74"/>
        <v>0</v>
      </c>
      <c r="K137" s="96">
        <f>K138+K139+K140+K141</f>
        <v>0</v>
      </c>
    </row>
    <row r="138" spans="1:11" ht="26.25" x14ac:dyDescent="0.25">
      <c r="A138" s="271"/>
      <c r="B138" s="293"/>
      <c r="C138" s="293"/>
      <c r="D138" s="37" t="s">
        <v>40</v>
      </c>
      <c r="E138" s="36">
        <f t="shared" si="73"/>
        <v>0</v>
      </c>
      <c r="F138" s="58">
        <f t="shared" ref="F138:J138" si="75">F143+F148</f>
        <v>0</v>
      </c>
      <c r="G138" s="58">
        <f t="shared" si="75"/>
        <v>0</v>
      </c>
      <c r="H138" s="58">
        <f t="shared" si="75"/>
        <v>0</v>
      </c>
      <c r="I138" s="58">
        <f t="shared" si="75"/>
        <v>0</v>
      </c>
      <c r="J138" s="58">
        <f t="shared" si="75"/>
        <v>0</v>
      </c>
      <c r="K138" s="97">
        <f>K143+K148</f>
        <v>0</v>
      </c>
    </row>
    <row r="139" spans="1:11" ht="26.25" x14ac:dyDescent="0.25">
      <c r="A139" s="271"/>
      <c r="B139" s="293"/>
      <c r="C139" s="293"/>
      <c r="D139" s="37" t="s">
        <v>41</v>
      </c>
      <c r="E139" s="36">
        <f t="shared" si="73"/>
        <v>0</v>
      </c>
      <c r="F139" s="58">
        <f t="shared" ref="F139:J139" si="76">F144+F149</f>
        <v>0</v>
      </c>
      <c r="G139" s="58">
        <f t="shared" si="76"/>
        <v>0</v>
      </c>
      <c r="H139" s="58">
        <f t="shared" si="76"/>
        <v>0</v>
      </c>
      <c r="I139" s="58">
        <f t="shared" si="76"/>
        <v>0</v>
      </c>
      <c r="J139" s="58">
        <f t="shared" si="76"/>
        <v>0</v>
      </c>
      <c r="K139" s="97">
        <f>K144+K149</f>
        <v>0</v>
      </c>
    </row>
    <row r="140" spans="1:11" ht="26.25" x14ac:dyDescent="0.25">
      <c r="A140" s="271"/>
      <c r="B140" s="293"/>
      <c r="C140" s="293"/>
      <c r="D140" s="37" t="s">
        <v>42</v>
      </c>
      <c r="E140" s="36">
        <f t="shared" si="73"/>
        <v>0</v>
      </c>
      <c r="F140" s="58">
        <f t="shared" ref="F140:J140" si="77">F145+F150</f>
        <v>0</v>
      </c>
      <c r="G140" s="58">
        <f t="shared" si="77"/>
        <v>0</v>
      </c>
      <c r="H140" s="58">
        <f t="shared" si="77"/>
        <v>0</v>
      </c>
      <c r="I140" s="58">
        <f t="shared" si="77"/>
        <v>0</v>
      </c>
      <c r="J140" s="58">
        <f t="shared" si="77"/>
        <v>0</v>
      </c>
      <c r="K140" s="97">
        <f>K145+K150</f>
        <v>0</v>
      </c>
    </row>
    <row r="141" spans="1:11" ht="27" thickBot="1" x14ac:dyDescent="0.3">
      <c r="A141" s="272"/>
      <c r="B141" s="294"/>
      <c r="C141" s="294"/>
      <c r="D141" s="98" t="s">
        <v>43</v>
      </c>
      <c r="E141" s="99">
        <f>F141+G141+H141+I141+J141+K141</f>
        <v>0</v>
      </c>
      <c r="F141" s="100">
        <f t="shared" ref="F141:J141" si="78">F146+F151</f>
        <v>0</v>
      </c>
      <c r="G141" s="100">
        <f t="shared" si="78"/>
        <v>0</v>
      </c>
      <c r="H141" s="100">
        <f t="shared" si="78"/>
        <v>0</v>
      </c>
      <c r="I141" s="100">
        <f t="shared" si="78"/>
        <v>0</v>
      </c>
      <c r="J141" s="100">
        <f t="shared" si="78"/>
        <v>0</v>
      </c>
      <c r="K141" s="101">
        <f>K146+K151</f>
        <v>0</v>
      </c>
    </row>
    <row r="142" spans="1:11" x14ac:dyDescent="0.25">
      <c r="A142" s="297" t="s">
        <v>167</v>
      </c>
      <c r="B142" s="282" t="s">
        <v>67</v>
      </c>
      <c r="C142" s="282" t="s">
        <v>170</v>
      </c>
      <c r="D142" s="102" t="s">
        <v>45</v>
      </c>
      <c r="E142" s="103">
        <f t="shared" ref="E142:E195" si="79">F142+G142+H142+I142+J142+K142</f>
        <v>0</v>
      </c>
      <c r="F142" s="120">
        <f t="shared" ref="F142:J142" si="80">F143+F144+F145+F146</f>
        <v>0</v>
      </c>
      <c r="G142" s="120">
        <f t="shared" si="80"/>
        <v>0</v>
      </c>
      <c r="H142" s="120">
        <f t="shared" si="80"/>
        <v>0</v>
      </c>
      <c r="I142" s="120">
        <f t="shared" si="80"/>
        <v>0</v>
      </c>
      <c r="J142" s="120">
        <f t="shared" si="80"/>
        <v>0</v>
      </c>
      <c r="K142" s="121">
        <f>K143+K144+K145+K146</f>
        <v>0</v>
      </c>
    </row>
    <row r="143" spans="1:11" ht="26.25" x14ac:dyDescent="0.25">
      <c r="A143" s="298"/>
      <c r="B143" s="280"/>
      <c r="C143" s="280"/>
      <c r="D143" s="32" t="s">
        <v>40</v>
      </c>
      <c r="E143" s="33">
        <f t="shared" si="79"/>
        <v>0</v>
      </c>
      <c r="F143" s="53">
        <v>0</v>
      </c>
      <c r="G143" s="54">
        <v>0</v>
      </c>
      <c r="H143" s="54">
        <v>0</v>
      </c>
      <c r="I143" s="54">
        <v>0</v>
      </c>
      <c r="J143" s="54">
        <v>0</v>
      </c>
      <c r="K143" s="104">
        <v>0</v>
      </c>
    </row>
    <row r="144" spans="1:11" ht="26.25" x14ac:dyDescent="0.25">
      <c r="A144" s="298"/>
      <c r="B144" s="280"/>
      <c r="C144" s="280"/>
      <c r="D144" s="32" t="s">
        <v>41</v>
      </c>
      <c r="E144" s="33">
        <f t="shared" si="79"/>
        <v>0</v>
      </c>
      <c r="F144" s="53">
        <v>0</v>
      </c>
      <c r="G144" s="54">
        <v>0</v>
      </c>
      <c r="H144" s="54">
        <v>0</v>
      </c>
      <c r="I144" s="54">
        <v>0</v>
      </c>
      <c r="J144" s="54">
        <v>0</v>
      </c>
      <c r="K144" s="104">
        <v>0</v>
      </c>
    </row>
    <row r="145" spans="1:11" ht="26.25" x14ac:dyDescent="0.25">
      <c r="A145" s="298"/>
      <c r="B145" s="280"/>
      <c r="C145" s="280"/>
      <c r="D145" s="32" t="s">
        <v>42</v>
      </c>
      <c r="E145" s="33">
        <f t="shared" si="79"/>
        <v>0</v>
      </c>
      <c r="F145" s="53">
        <v>0</v>
      </c>
      <c r="G145" s="54">
        <v>0</v>
      </c>
      <c r="H145" s="54">
        <v>0</v>
      </c>
      <c r="I145" s="54">
        <v>0</v>
      </c>
      <c r="J145" s="54">
        <v>0</v>
      </c>
      <c r="K145" s="104">
        <v>0</v>
      </c>
    </row>
    <row r="146" spans="1:11" ht="26.25" x14ac:dyDescent="0.25">
      <c r="A146" s="299"/>
      <c r="B146" s="281"/>
      <c r="C146" s="281"/>
      <c r="D146" s="32" t="s">
        <v>43</v>
      </c>
      <c r="E146" s="33">
        <f>F146+G146+H146+I146+J146+K146</f>
        <v>0</v>
      </c>
      <c r="F146" s="53">
        <v>0</v>
      </c>
      <c r="G146" s="54">
        <v>0</v>
      </c>
      <c r="H146" s="54">
        <v>0</v>
      </c>
      <c r="I146" s="54">
        <v>0</v>
      </c>
      <c r="J146" s="54">
        <v>0</v>
      </c>
      <c r="K146" s="104">
        <v>0</v>
      </c>
    </row>
    <row r="147" spans="1:11" x14ac:dyDescent="0.25">
      <c r="A147" s="324" t="s">
        <v>168</v>
      </c>
      <c r="B147" s="279" t="s">
        <v>169</v>
      </c>
      <c r="C147" s="279" t="s">
        <v>95</v>
      </c>
      <c r="D147" s="31" t="s">
        <v>45</v>
      </c>
      <c r="E147" s="33">
        <f t="shared" ref="E147:E150" si="81">F147+G147+H147+I147+J147+K147</f>
        <v>0</v>
      </c>
      <c r="F147" s="48">
        <f t="shared" ref="F147:J147" si="82">F148+F149+F150+F151</f>
        <v>0</v>
      </c>
      <c r="G147" s="48">
        <f t="shared" si="82"/>
        <v>0</v>
      </c>
      <c r="H147" s="48">
        <f t="shared" si="82"/>
        <v>0</v>
      </c>
      <c r="I147" s="48">
        <f t="shared" si="82"/>
        <v>0</v>
      </c>
      <c r="J147" s="48">
        <f t="shared" si="82"/>
        <v>0</v>
      </c>
      <c r="K147" s="122">
        <f>K148+K149+K150+K151</f>
        <v>0</v>
      </c>
    </row>
    <row r="148" spans="1:11" ht="26.25" x14ac:dyDescent="0.25">
      <c r="A148" s="298"/>
      <c r="B148" s="280"/>
      <c r="C148" s="280"/>
      <c r="D148" s="32" t="s">
        <v>40</v>
      </c>
      <c r="E148" s="33">
        <f t="shared" si="81"/>
        <v>0</v>
      </c>
      <c r="F148" s="53">
        <v>0</v>
      </c>
      <c r="G148" s="54">
        <v>0</v>
      </c>
      <c r="H148" s="54">
        <v>0</v>
      </c>
      <c r="I148" s="54">
        <v>0</v>
      </c>
      <c r="J148" s="54">
        <v>0</v>
      </c>
      <c r="K148" s="104">
        <v>0</v>
      </c>
    </row>
    <row r="149" spans="1:11" ht="26.25" x14ac:dyDescent="0.25">
      <c r="A149" s="298"/>
      <c r="B149" s="280"/>
      <c r="C149" s="280"/>
      <c r="D149" s="32" t="s">
        <v>41</v>
      </c>
      <c r="E149" s="33">
        <f t="shared" si="81"/>
        <v>0</v>
      </c>
      <c r="F149" s="53">
        <v>0</v>
      </c>
      <c r="G149" s="54">
        <v>0</v>
      </c>
      <c r="H149" s="54">
        <v>0</v>
      </c>
      <c r="I149" s="54">
        <v>0</v>
      </c>
      <c r="J149" s="54">
        <v>0</v>
      </c>
      <c r="K149" s="104">
        <v>0</v>
      </c>
    </row>
    <row r="150" spans="1:11" ht="26.25" x14ac:dyDescent="0.25">
      <c r="A150" s="298"/>
      <c r="B150" s="280"/>
      <c r="C150" s="280"/>
      <c r="D150" s="32" t="s">
        <v>42</v>
      </c>
      <c r="E150" s="33">
        <f t="shared" si="81"/>
        <v>0</v>
      </c>
      <c r="F150" s="53">
        <v>0</v>
      </c>
      <c r="G150" s="54">
        <v>0</v>
      </c>
      <c r="H150" s="54">
        <v>0</v>
      </c>
      <c r="I150" s="54">
        <v>0</v>
      </c>
      <c r="J150" s="54">
        <v>0</v>
      </c>
      <c r="K150" s="104">
        <v>0</v>
      </c>
    </row>
    <row r="151" spans="1:11" ht="27" thickBot="1" x14ac:dyDescent="0.3">
      <c r="A151" s="325"/>
      <c r="B151" s="296"/>
      <c r="C151" s="296"/>
      <c r="D151" s="107" t="s">
        <v>43</v>
      </c>
      <c r="E151" s="108">
        <f>F151+G151+H151+I151+J151+K151</f>
        <v>0</v>
      </c>
      <c r="F151" s="84">
        <v>0</v>
      </c>
      <c r="G151" s="116">
        <v>0</v>
      </c>
      <c r="H151" s="116">
        <v>0</v>
      </c>
      <c r="I151" s="116">
        <v>0</v>
      </c>
      <c r="J151" s="116">
        <v>0</v>
      </c>
      <c r="K151" s="117">
        <v>0</v>
      </c>
    </row>
    <row r="152" spans="1:11" x14ac:dyDescent="0.25">
      <c r="A152" s="283" t="s">
        <v>65</v>
      </c>
      <c r="B152" s="286" t="s">
        <v>139</v>
      </c>
      <c r="C152" s="286" t="s">
        <v>286</v>
      </c>
      <c r="D152" s="86" t="s">
        <v>45</v>
      </c>
      <c r="E152" s="87">
        <f t="shared" ref="E152:E156" si="83">F152+G152+H152+I152+J152+K152</f>
        <v>0</v>
      </c>
      <c r="F152" s="118">
        <f t="shared" ref="F152:J152" si="84">F153+F154+F155+F156+F157</f>
        <v>0</v>
      </c>
      <c r="G152" s="118">
        <f t="shared" si="84"/>
        <v>0</v>
      </c>
      <c r="H152" s="118">
        <f t="shared" si="84"/>
        <v>0</v>
      </c>
      <c r="I152" s="118">
        <f t="shared" si="84"/>
        <v>0</v>
      </c>
      <c r="J152" s="118">
        <f t="shared" si="84"/>
        <v>0</v>
      </c>
      <c r="K152" s="119">
        <f>K153+K154+K155+K156+K157</f>
        <v>0</v>
      </c>
    </row>
    <row r="153" spans="1:11" ht="26.25" x14ac:dyDescent="0.25">
      <c r="A153" s="284"/>
      <c r="B153" s="287"/>
      <c r="C153" s="287"/>
      <c r="D153" s="34" t="s">
        <v>40</v>
      </c>
      <c r="E153" s="35">
        <f t="shared" si="83"/>
        <v>0</v>
      </c>
      <c r="F153" s="55">
        <f t="shared" ref="F153:J153" si="85">F159+F164</f>
        <v>0</v>
      </c>
      <c r="G153" s="55">
        <f t="shared" si="85"/>
        <v>0</v>
      </c>
      <c r="H153" s="55">
        <f t="shared" si="85"/>
        <v>0</v>
      </c>
      <c r="I153" s="55">
        <f t="shared" si="85"/>
        <v>0</v>
      </c>
      <c r="J153" s="55">
        <f t="shared" si="85"/>
        <v>0</v>
      </c>
      <c r="K153" s="89">
        <f>K159+K164</f>
        <v>0</v>
      </c>
    </row>
    <row r="154" spans="1:11" ht="26.25" x14ac:dyDescent="0.25">
      <c r="A154" s="284"/>
      <c r="B154" s="287"/>
      <c r="C154" s="287"/>
      <c r="D154" s="34" t="s">
        <v>41</v>
      </c>
      <c r="E154" s="35">
        <f t="shared" si="83"/>
        <v>0</v>
      </c>
      <c r="F154" s="55">
        <f t="shared" ref="F154:J154" si="86">F160+F165</f>
        <v>0</v>
      </c>
      <c r="G154" s="55">
        <f t="shared" si="86"/>
        <v>0</v>
      </c>
      <c r="H154" s="55">
        <f t="shared" si="86"/>
        <v>0</v>
      </c>
      <c r="I154" s="55">
        <f t="shared" si="86"/>
        <v>0</v>
      </c>
      <c r="J154" s="55">
        <f t="shared" si="86"/>
        <v>0</v>
      </c>
      <c r="K154" s="89">
        <f>K160+K165</f>
        <v>0</v>
      </c>
    </row>
    <row r="155" spans="1:11" ht="26.25" x14ac:dyDescent="0.25">
      <c r="A155" s="284"/>
      <c r="B155" s="287"/>
      <c r="C155" s="287"/>
      <c r="D155" s="34" t="s">
        <v>42</v>
      </c>
      <c r="E155" s="35">
        <f t="shared" si="83"/>
        <v>0</v>
      </c>
      <c r="F155" s="55">
        <f t="shared" ref="F155:J155" si="87">F161+F166</f>
        <v>0</v>
      </c>
      <c r="G155" s="55">
        <f t="shared" si="87"/>
        <v>0</v>
      </c>
      <c r="H155" s="55">
        <f t="shared" si="87"/>
        <v>0</v>
      </c>
      <c r="I155" s="55">
        <f t="shared" si="87"/>
        <v>0</v>
      </c>
      <c r="J155" s="55">
        <f t="shared" si="87"/>
        <v>0</v>
      </c>
      <c r="K155" s="89">
        <f>K161+K166</f>
        <v>0</v>
      </c>
    </row>
    <row r="156" spans="1:11" ht="26.25" x14ac:dyDescent="0.25">
      <c r="A156" s="284"/>
      <c r="B156" s="287"/>
      <c r="C156" s="287"/>
      <c r="D156" s="34" t="s">
        <v>43</v>
      </c>
      <c r="E156" s="35">
        <f t="shared" si="83"/>
        <v>0</v>
      </c>
      <c r="F156" s="55">
        <f t="shared" ref="F156:J156" si="88">F162+F167</f>
        <v>0</v>
      </c>
      <c r="G156" s="55">
        <f t="shared" si="88"/>
        <v>0</v>
      </c>
      <c r="H156" s="55">
        <f t="shared" si="88"/>
        <v>0</v>
      </c>
      <c r="I156" s="55">
        <f t="shared" si="88"/>
        <v>0</v>
      </c>
      <c r="J156" s="55">
        <f t="shared" si="88"/>
        <v>0</v>
      </c>
      <c r="K156" s="89">
        <f>K162+K167</f>
        <v>0</v>
      </c>
    </row>
    <row r="157" spans="1:11" ht="15.75" thickBot="1" x14ac:dyDescent="0.3">
      <c r="A157" s="285"/>
      <c r="B157" s="288"/>
      <c r="C157" s="288"/>
      <c r="D157" s="90" t="s">
        <v>44</v>
      </c>
      <c r="E157" s="91">
        <f>F157+G157+H157+I157+J157+K157</f>
        <v>0</v>
      </c>
      <c r="F157" s="92">
        <v>0</v>
      </c>
      <c r="G157" s="92">
        <v>0</v>
      </c>
      <c r="H157" s="92">
        <v>0</v>
      </c>
      <c r="I157" s="92">
        <v>0</v>
      </c>
      <c r="J157" s="92">
        <v>0</v>
      </c>
      <c r="K157" s="93">
        <v>0</v>
      </c>
    </row>
    <row r="158" spans="1:11" x14ac:dyDescent="0.25">
      <c r="A158" s="289" t="s">
        <v>171</v>
      </c>
      <c r="B158" s="292" t="s">
        <v>300</v>
      </c>
      <c r="C158" s="292" t="s">
        <v>281</v>
      </c>
      <c r="D158" s="112" t="s">
        <v>45</v>
      </c>
      <c r="E158" s="95">
        <f t="shared" si="79"/>
        <v>0</v>
      </c>
      <c r="F158" s="124">
        <f t="shared" ref="F158:J158" si="89">F159+F160+F161+F162</f>
        <v>0</v>
      </c>
      <c r="G158" s="124">
        <f t="shared" si="89"/>
        <v>0</v>
      </c>
      <c r="H158" s="124">
        <f t="shared" si="89"/>
        <v>0</v>
      </c>
      <c r="I158" s="124">
        <f t="shared" si="89"/>
        <v>0</v>
      </c>
      <c r="J158" s="124">
        <f t="shared" si="89"/>
        <v>0</v>
      </c>
      <c r="K158" s="125">
        <f>K159+K160+K161+K162</f>
        <v>0</v>
      </c>
    </row>
    <row r="159" spans="1:11" ht="26.25" x14ac:dyDescent="0.25">
      <c r="A159" s="290"/>
      <c r="B159" s="293"/>
      <c r="C159" s="293"/>
      <c r="D159" s="37" t="s">
        <v>40</v>
      </c>
      <c r="E159" s="36">
        <f t="shared" si="79"/>
        <v>0</v>
      </c>
      <c r="F159" s="56">
        <v>0</v>
      </c>
      <c r="G159" s="56">
        <v>0</v>
      </c>
      <c r="H159" s="56">
        <v>0</v>
      </c>
      <c r="I159" s="56">
        <v>0</v>
      </c>
      <c r="J159" s="56">
        <v>0</v>
      </c>
      <c r="K159" s="126">
        <v>0</v>
      </c>
    </row>
    <row r="160" spans="1:11" ht="26.25" x14ac:dyDescent="0.25">
      <c r="A160" s="290"/>
      <c r="B160" s="293"/>
      <c r="C160" s="293"/>
      <c r="D160" s="37" t="s">
        <v>41</v>
      </c>
      <c r="E160" s="36">
        <f t="shared" si="79"/>
        <v>0</v>
      </c>
      <c r="F160" s="56">
        <v>0</v>
      </c>
      <c r="G160" s="56">
        <v>0</v>
      </c>
      <c r="H160" s="56">
        <v>0</v>
      </c>
      <c r="I160" s="56">
        <v>0</v>
      </c>
      <c r="J160" s="56">
        <v>0</v>
      </c>
      <c r="K160" s="126">
        <v>0</v>
      </c>
    </row>
    <row r="161" spans="1:12" ht="26.25" x14ac:dyDescent="0.25">
      <c r="A161" s="290"/>
      <c r="B161" s="293"/>
      <c r="C161" s="293"/>
      <c r="D161" s="37" t="s">
        <v>42</v>
      </c>
      <c r="E161" s="36">
        <f t="shared" si="79"/>
        <v>0</v>
      </c>
      <c r="F161" s="56">
        <v>0</v>
      </c>
      <c r="G161" s="56">
        <v>0</v>
      </c>
      <c r="H161" s="56">
        <v>0</v>
      </c>
      <c r="I161" s="56">
        <v>0</v>
      </c>
      <c r="J161" s="56">
        <v>0</v>
      </c>
      <c r="K161" s="126">
        <v>0</v>
      </c>
    </row>
    <row r="162" spans="1:12" ht="27" thickBot="1" x14ac:dyDescent="0.3">
      <c r="A162" s="291"/>
      <c r="B162" s="294"/>
      <c r="C162" s="294"/>
      <c r="D162" s="98" t="s">
        <v>43</v>
      </c>
      <c r="E162" s="99">
        <f>F162+G162+H162+I162+J162+K162</f>
        <v>0</v>
      </c>
      <c r="F162" s="127">
        <v>0</v>
      </c>
      <c r="G162" s="127">
        <v>0</v>
      </c>
      <c r="H162" s="127">
        <v>0</v>
      </c>
      <c r="I162" s="127">
        <v>0</v>
      </c>
      <c r="J162" s="127">
        <v>0</v>
      </c>
      <c r="K162" s="128">
        <v>0</v>
      </c>
    </row>
    <row r="163" spans="1:12" x14ac:dyDescent="0.25">
      <c r="A163" s="270" t="s">
        <v>172</v>
      </c>
      <c r="B163" s="273" t="s">
        <v>301</v>
      </c>
      <c r="C163" s="273" t="s">
        <v>282</v>
      </c>
      <c r="D163" s="94" t="s">
        <v>45</v>
      </c>
      <c r="E163" s="95">
        <f t="shared" si="79"/>
        <v>0</v>
      </c>
      <c r="F163" s="124">
        <f t="shared" ref="F163:J163" si="90">F164+F165+F166+F167</f>
        <v>0</v>
      </c>
      <c r="G163" s="124">
        <f t="shared" si="90"/>
        <v>0</v>
      </c>
      <c r="H163" s="124">
        <f t="shared" si="90"/>
        <v>0</v>
      </c>
      <c r="I163" s="124">
        <f t="shared" si="90"/>
        <v>0</v>
      </c>
      <c r="J163" s="124">
        <f t="shared" si="90"/>
        <v>0</v>
      </c>
      <c r="K163" s="125">
        <f>K164+K165+K166+K167</f>
        <v>0</v>
      </c>
    </row>
    <row r="164" spans="1:12" ht="26.25" x14ac:dyDescent="0.25">
      <c r="A164" s="271"/>
      <c r="B164" s="274"/>
      <c r="C164" s="274"/>
      <c r="D164" s="37" t="s">
        <v>40</v>
      </c>
      <c r="E164" s="36">
        <f t="shared" si="79"/>
        <v>0</v>
      </c>
      <c r="F164" s="56">
        <f t="shared" ref="F164:J164" si="91">F169+F174+F179+F184</f>
        <v>0</v>
      </c>
      <c r="G164" s="56">
        <f t="shared" si="91"/>
        <v>0</v>
      </c>
      <c r="H164" s="56">
        <f t="shared" si="91"/>
        <v>0</v>
      </c>
      <c r="I164" s="56">
        <f t="shared" si="91"/>
        <v>0</v>
      </c>
      <c r="J164" s="56">
        <f t="shared" si="91"/>
        <v>0</v>
      </c>
      <c r="K164" s="126">
        <f>K169+K174+K179+K184</f>
        <v>0</v>
      </c>
    </row>
    <row r="165" spans="1:12" ht="26.25" x14ac:dyDescent="0.25">
      <c r="A165" s="271"/>
      <c r="B165" s="274"/>
      <c r="C165" s="274"/>
      <c r="D165" s="37" t="s">
        <v>41</v>
      </c>
      <c r="E165" s="36">
        <f t="shared" si="79"/>
        <v>0</v>
      </c>
      <c r="F165" s="56">
        <f t="shared" ref="F165:J165" si="92">F170+F175+F180+F185</f>
        <v>0</v>
      </c>
      <c r="G165" s="56">
        <f t="shared" si="92"/>
        <v>0</v>
      </c>
      <c r="H165" s="56">
        <f t="shared" si="92"/>
        <v>0</v>
      </c>
      <c r="I165" s="56">
        <f t="shared" si="92"/>
        <v>0</v>
      </c>
      <c r="J165" s="56">
        <f t="shared" si="92"/>
        <v>0</v>
      </c>
      <c r="K165" s="126">
        <f>K170+K175+K180+K185</f>
        <v>0</v>
      </c>
    </row>
    <row r="166" spans="1:12" ht="26.25" x14ac:dyDescent="0.25">
      <c r="A166" s="271"/>
      <c r="B166" s="274"/>
      <c r="C166" s="274"/>
      <c r="D166" s="37" t="s">
        <v>42</v>
      </c>
      <c r="E166" s="36">
        <f t="shared" si="79"/>
        <v>0</v>
      </c>
      <c r="F166" s="56">
        <f t="shared" ref="F166:J166" si="93">F171+F176+F181+F186</f>
        <v>0</v>
      </c>
      <c r="G166" s="56">
        <f t="shared" si="93"/>
        <v>0</v>
      </c>
      <c r="H166" s="56">
        <f t="shared" si="93"/>
        <v>0</v>
      </c>
      <c r="I166" s="56">
        <f t="shared" si="93"/>
        <v>0</v>
      </c>
      <c r="J166" s="56">
        <f t="shared" si="93"/>
        <v>0</v>
      </c>
      <c r="K166" s="126">
        <f>K171+K176+K181+K186</f>
        <v>0</v>
      </c>
    </row>
    <row r="167" spans="1:12" ht="27" thickBot="1" x14ac:dyDescent="0.3">
      <c r="A167" s="272"/>
      <c r="B167" s="275"/>
      <c r="C167" s="275"/>
      <c r="D167" s="98" t="s">
        <v>43</v>
      </c>
      <c r="E167" s="99">
        <f>F167+G167+H167+I167+J167+K167</f>
        <v>0</v>
      </c>
      <c r="F167" s="127">
        <f t="shared" ref="F167:J167" si="94">F172+F177+F182+F187</f>
        <v>0</v>
      </c>
      <c r="G167" s="127">
        <f t="shared" si="94"/>
        <v>0</v>
      </c>
      <c r="H167" s="127">
        <f t="shared" si="94"/>
        <v>0</v>
      </c>
      <c r="I167" s="127">
        <f t="shared" si="94"/>
        <v>0</v>
      </c>
      <c r="J167" s="127">
        <f t="shared" si="94"/>
        <v>0</v>
      </c>
      <c r="K167" s="128">
        <f>K172+K177+K182+K187</f>
        <v>0</v>
      </c>
    </row>
    <row r="168" spans="1:12" x14ac:dyDescent="0.25">
      <c r="A168" s="306" t="s">
        <v>237</v>
      </c>
      <c r="B168" s="282" t="s">
        <v>173</v>
      </c>
      <c r="C168" s="282"/>
      <c r="D168" s="102" t="s">
        <v>45</v>
      </c>
      <c r="E168" s="103">
        <f t="shared" si="79"/>
        <v>0</v>
      </c>
      <c r="F168" s="120">
        <f t="shared" ref="F168:J168" si="95">F169+F170+F171+F172</f>
        <v>0</v>
      </c>
      <c r="G168" s="120">
        <f t="shared" si="95"/>
        <v>0</v>
      </c>
      <c r="H168" s="120">
        <f t="shared" si="95"/>
        <v>0</v>
      </c>
      <c r="I168" s="120">
        <f t="shared" si="95"/>
        <v>0</v>
      </c>
      <c r="J168" s="120">
        <f t="shared" si="95"/>
        <v>0</v>
      </c>
      <c r="K168" s="121">
        <f>K169+K170+K171+K172</f>
        <v>0</v>
      </c>
    </row>
    <row r="169" spans="1:12" ht="26.25" x14ac:dyDescent="0.25">
      <c r="A169" s="277"/>
      <c r="B169" s="280"/>
      <c r="C169" s="280"/>
      <c r="D169" s="32" t="s">
        <v>40</v>
      </c>
      <c r="E169" s="33">
        <f t="shared" si="79"/>
        <v>0</v>
      </c>
      <c r="F169" s="53">
        <v>0</v>
      </c>
      <c r="G169" s="54">
        <v>0</v>
      </c>
      <c r="H169" s="54">
        <v>0</v>
      </c>
      <c r="I169" s="54">
        <v>0</v>
      </c>
      <c r="J169" s="54">
        <v>0</v>
      </c>
      <c r="K169" s="104">
        <v>0</v>
      </c>
    </row>
    <row r="170" spans="1:12" ht="26.25" x14ac:dyDescent="0.25">
      <c r="A170" s="277"/>
      <c r="B170" s="280"/>
      <c r="C170" s="280"/>
      <c r="D170" s="32" t="s">
        <v>41</v>
      </c>
      <c r="E170" s="33">
        <f t="shared" si="79"/>
        <v>0</v>
      </c>
      <c r="F170" s="53">
        <v>0</v>
      </c>
      <c r="G170" s="54">
        <v>0</v>
      </c>
      <c r="H170" s="54">
        <v>0</v>
      </c>
      <c r="I170" s="54">
        <v>0</v>
      </c>
      <c r="J170" s="54">
        <v>0</v>
      </c>
      <c r="K170" s="104">
        <v>0</v>
      </c>
    </row>
    <row r="171" spans="1:12" ht="26.25" x14ac:dyDescent="0.25">
      <c r="A171" s="277"/>
      <c r="B171" s="280"/>
      <c r="C171" s="280"/>
      <c r="D171" s="32" t="s">
        <v>42</v>
      </c>
      <c r="E171" s="33">
        <f t="shared" si="79"/>
        <v>0</v>
      </c>
      <c r="F171" s="53">
        <v>0</v>
      </c>
      <c r="G171" s="54">
        <v>0</v>
      </c>
      <c r="H171" s="54">
        <v>0</v>
      </c>
      <c r="I171" s="54">
        <v>0</v>
      </c>
      <c r="J171" s="54">
        <v>0</v>
      </c>
      <c r="K171" s="104">
        <v>0</v>
      </c>
      <c r="L171" s="134"/>
    </row>
    <row r="172" spans="1:12" ht="26.25" x14ac:dyDescent="0.25">
      <c r="A172" s="278"/>
      <c r="B172" s="281"/>
      <c r="C172" s="281"/>
      <c r="D172" s="32" t="s">
        <v>43</v>
      </c>
      <c r="E172" s="33">
        <f>F172+G172+H172+I172+J172+K172</f>
        <v>0</v>
      </c>
      <c r="F172" s="53">
        <v>0</v>
      </c>
      <c r="G172" s="54">
        <v>0</v>
      </c>
      <c r="H172" s="54">
        <v>0</v>
      </c>
      <c r="I172" s="54">
        <v>0</v>
      </c>
      <c r="J172" s="54">
        <v>0</v>
      </c>
      <c r="K172" s="104">
        <v>0</v>
      </c>
    </row>
    <row r="173" spans="1:12" x14ac:dyDescent="0.25">
      <c r="A173" s="276" t="s">
        <v>238</v>
      </c>
      <c r="B173" s="279" t="s">
        <v>174</v>
      </c>
      <c r="C173" s="279"/>
      <c r="D173" s="31" t="s">
        <v>45</v>
      </c>
      <c r="E173" s="33">
        <f t="shared" si="79"/>
        <v>0</v>
      </c>
      <c r="F173" s="48">
        <f t="shared" ref="F173:J173" si="96">F174+F175+F176+F177</f>
        <v>0</v>
      </c>
      <c r="G173" s="48">
        <f t="shared" si="96"/>
        <v>0</v>
      </c>
      <c r="H173" s="48">
        <f t="shared" si="96"/>
        <v>0</v>
      </c>
      <c r="I173" s="48">
        <f t="shared" si="96"/>
        <v>0</v>
      </c>
      <c r="J173" s="48">
        <f t="shared" si="96"/>
        <v>0</v>
      </c>
      <c r="K173" s="122">
        <f>K174+K175+K176+K177</f>
        <v>0</v>
      </c>
    </row>
    <row r="174" spans="1:12" ht="26.25" x14ac:dyDescent="0.25">
      <c r="A174" s="277"/>
      <c r="B174" s="280"/>
      <c r="C174" s="280"/>
      <c r="D174" s="32" t="s">
        <v>40</v>
      </c>
      <c r="E174" s="33">
        <f t="shared" si="79"/>
        <v>0</v>
      </c>
      <c r="F174" s="53">
        <v>0</v>
      </c>
      <c r="G174" s="54">
        <v>0</v>
      </c>
      <c r="H174" s="54">
        <v>0</v>
      </c>
      <c r="I174" s="54">
        <v>0</v>
      </c>
      <c r="J174" s="54">
        <v>0</v>
      </c>
      <c r="K174" s="104">
        <v>0</v>
      </c>
    </row>
    <row r="175" spans="1:12" ht="26.25" x14ac:dyDescent="0.25">
      <c r="A175" s="277"/>
      <c r="B175" s="280"/>
      <c r="C175" s="280"/>
      <c r="D175" s="32" t="s">
        <v>41</v>
      </c>
      <c r="E175" s="33">
        <f t="shared" si="79"/>
        <v>0</v>
      </c>
      <c r="F175" s="53">
        <v>0</v>
      </c>
      <c r="G175" s="54">
        <v>0</v>
      </c>
      <c r="H175" s="54">
        <v>0</v>
      </c>
      <c r="I175" s="54">
        <v>0</v>
      </c>
      <c r="J175" s="54">
        <v>0</v>
      </c>
      <c r="K175" s="104">
        <v>0</v>
      </c>
    </row>
    <row r="176" spans="1:12" ht="26.25" x14ac:dyDescent="0.25">
      <c r="A176" s="277"/>
      <c r="B176" s="280"/>
      <c r="C176" s="280"/>
      <c r="D176" s="32" t="s">
        <v>42</v>
      </c>
      <c r="E176" s="33">
        <f t="shared" si="79"/>
        <v>0</v>
      </c>
      <c r="F176" s="53">
        <v>0</v>
      </c>
      <c r="G176" s="54">
        <v>0</v>
      </c>
      <c r="H176" s="54">
        <v>0</v>
      </c>
      <c r="I176" s="54">
        <v>0</v>
      </c>
      <c r="J176" s="54">
        <v>0</v>
      </c>
      <c r="K176" s="104">
        <v>0</v>
      </c>
    </row>
    <row r="177" spans="1:11" ht="26.25" x14ac:dyDescent="0.25">
      <c r="A177" s="278"/>
      <c r="B177" s="281"/>
      <c r="C177" s="281"/>
      <c r="D177" s="32" t="s">
        <v>43</v>
      </c>
      <c r="E177" s="33">
        <f>F177+G177+H177+I177+J177+K177</f>
        <v>0</v>
      </c>
      <c r="F177" s="53">
        <v>0</v>
      </c>
      <c r="G177" s="54">
        <v>0</v>
      </c>
      <c r="H177" s="54">
        <v>0</v>
      </c>
      <c r="I177" s="54">
        <v>0</v>
      </c>
      <c r="J177" s="54">
        <v>0</v>
      </c>
      <c r="K177" s="104">
        <v>0</v>
      </c>
    </row>
    <row r="178" spans="1:11" x14ac:dyDescent="0.25">
      <c r="A178" s="276" t="s">
        <v>239</v>
      </c>
      <c r="B178" s="279" t="s">
        <v>175</v>
      </c>
      <c r="C178" s="279"/>
      <c r="D178" s="31" t="s">
        <v>45</v>
      </c>
      <c r="E178" s="33">
        <f t="shared" si="79"/>
        <v>0</v>
      </c>
      <c r="F178" s="48">
        <f t="shared" ref="F178:J178" si="97">F179+F180+F181+F182</f>
        <v>0</v>
      </c>
      <c r="G178" s="48">
        <f t="shared" si="97"/>
        <v>0</v>
      </c>
      <c r="H178" s="48">
        <f t="shared" si="97"/>
        <v>0</v>
      </c>
      <c r="I178" s="48">
        <f t="shared" si="97"/>
        <v>0</v>
      </c>
      <c r="J178" s="48">
        <f t="shared" si="97"/>
        <v>0</v>
      </c>
      <c r="K178" s="122">
        <f>K179+K180+K181+K182</f>
        <v>0</v>
      </c>
    </row>
    <row r="179" spans="1:11" ht="26.25" x14ac:dyDescent="0.25">
      <c r="A179" s="277"/>
      <c r="B179" s="280"/>
      <c r="C179" s="280"/>
      <c r="D179" s="32" t="s">
        <v>40</v>
      </c>
      <c r="E179" s="33">
        <f t="shared" si="79"/>
        <v>0</v>
      </c>
      <c r="F179" s="53">
        <v>0</v>
      </c>
      <c r="G179" s="54">
        <v>0</v>
      </c>
      <c r="H179" s="54">
        <v>0</v>
      </c>
      <c r="I179" s="54">
        <v>0</v>
      </c>
      <c r="J179" s="54">
        <v>0</v>
      </c>
      <c r="K179" s="104">
        <v>0</v>
      </c>
    </row>
    <row r="180" spans="1:11" ht="26.25" x14ac:dyDescent="0.25">
      <c r="A180" s="277"/>
      <c r="B180" s="280"/>
      <c r="C180" s="280"/>
      <c r="D180" s="32" t="s">
        <v>41</v>
      </c>
      <c r="E180" s="33">
        <f t="shared" si="79"/>
        <v>0</v>
      </c>
      <c r="F180" s="53">
        <v>0</v>
      </c>
      <c r="G180" s="54">
        <v>0</v>
      </c>
      <c r="H180" s="54">
        <v>0</v>
      </c>
      <c r="I180" s="54">
        <v>0</v>
      </c>
      <c r="J180" s="54">
        <v>0</v>
      </c>
      <c r="K180" s="104">
        <v>0</v>
      </c>
    </row>
    <row r="181" spans="1:11" ht="26.25" x14ac:dyDescent="0.25">
      <c r="A181" s="277"/>
      <c r="B181" s="280"/>
      <c r="C181" s="280"/>
      <c r="D181" s="32" t="s">
        <v>42</v>
      </c>
      <c r="E181" s="33">
        <f t="shared" si="79"/>
        <v>0</v>
      </c>
      <c r="F181" s="53">
        <v>0</v>
      </c>
      <c r="G181" s="54">
        <v>0</v>
      </c>
      <c r="H181" s="54">
        <v>0</v>
      </c>
      <c r="I181" s="54">
        <v>0</v>
      </c>
      <c r="J181" s="54">
        <v>0</v>
      </c>
      <c r="K181" s="104">
        <v>0</v>
      </c>
    </row>
    <row r="182" spans="1:11" ht="26.25" x14ac:dyDescent="0.25">
      <c r="A182" s="278"/>
      <c r="B182" s="281"/>
      <c r="C182" s="281"/>
      <c r="D182" s="32" t="s">
        <v>43</v>
      </c>
      <c r="E182" s="33">
        <f>F182+G182+H182+I182+J182+K182</f>
        <v>0</v>
      </c>
      <c r="F182" s="53">
        <v>0</v>
      </c>
      <c r="G182" s="54">
        <v>0</v>
      </c>
      <c r="H182" s="54">
        <v>0</v>
      </c>
      <c r="I182" s="54">
        <v>0</v>
      </c>
      <c r="J182" s="54">
        <v>0</v>
      </c>
      <c r="K182" s="104">
        <v>0</v>
      </c>
    </row>
    <row r="183" spans="1:11" x14ac:dyDescent="0.25">
      <c r="A183" s="266" t="s">
        <v>240</v>
      </c>
      <c r="B183" s="268" t="s">
        <v>176</v>
      </c>
      <c r="C183" s="268"/>
      <c r="D183" s="31" t="s">
        <v>45</v>
      </c>
      <c r="E183" s="33">
        <f t="shared" si="79"/>
        <v>0</v>
      </c>
      <c r="F183" s="48">
        <f t="shared" ref="F183:J183" si="98">F184+F185+F186+F187</f>
        <v>0</v>
      </c>
      <c r="G183" s="48">
        <f t="shared" si="98"/>
        <v>0</v>
      </c>
      <c r="H183" s="48">
        <f t="shared" si="98"/>
        <v>0</v>
      </c>
      <c r="I183" s="48">
        <f t="shared" si="98"/>
        <v>0</v>
      </c>
      <c r="J183" s="48">
        <f t="shared" si="98"/>
        <v>0</v>
      </c>
      <c r="K183" s="122">
        <f>K184+K185+K186+K187</f>
        <v>0</v>
      </c>
    </row>
    <row r="184" spans="1:11" ht="26.25" x14ac:dyDescent="0.25">
      <c r="A184" s="266"/>
      <c r="B184" s="268"/>
      <c r="C184" s="268"/>
      <c r="D184" s="32" t="s">
        <v>40</v>
      </c>
      <c r="E184" s="33">
        <f t="shared" si="79"/>
        <v>0</v>
      </c>
      <c r="F184" s="53">
        <v>0</v>
      </c>
      <c r="G184" s="54">
        <v>0</v>
      </c>
      <c r="H184" s="54">
        <v>0</v>
      </c>
      <c r="I184" s="54">
        <v>0</v>
      </c>
      <c r="J184" s="54">
        <v>0</v>
      </c>
      <c r="K184" s="104">
        <v>0</v>
      </c>
    </row>
    <row r="185" spans="1:11" ht="26.25" x14ac:dyDescent="0.25">
      <c r="A185" s="266"/>
      <c r="B185" s="268"/>
      <c r="C185" s="268"/>
      <c r="D185" s="32" t="s">
        <v>41</v>
      </c>
      <c r="E185" s="33">
        <f t="shared" si="79"/>
        <v>0</v>
      </c>
      <c r="F185" s="53">
        <v>0</v>
      </c>
      <c r="G185" s="54">
        <v>0</v>
      </c>
      <c r="H185" s="54">
        <v>0</v>
      </c>
      <c r="I185" s="54">
        <v>0</v>
      </c>
      <c r="J185" s="54">
        <v>0</v>
      </c>
      <c r="K185" s="104">
        <v>0</v>
      </c>
    </row>
    <row r="186" spans="1:11" ht="26.25" x14ac:dyDescent="0.25">
      <c r="A186" s="266"/>
      <c r="B186" s="268"/>
      <c r="C186" s="268"/>
      <c r="D186" s="32" t="s">
        <v>42</v>
      </c>
      <c r="E186" s="33">
        <f t="shared" si="79"/>
        <v>0</v>
      </c>
      <c r="F186" s="53">
        <v>0</v>
      </c>
      <c r="G186" s="54">
        <v>0</v>
      </c>
      <c r="H186" s="54">
        <v>0</v>
      </c>
      <c r="I186" s="54">
        <v>0</v>
      </c>
      <c r="J186" s="54">
        <v>0</v>
      </c>
      <c r="K186" s="104">
        <v>0</v>
      </c>
    </row>
    <row r="187" spans="1:11" ht="27" thickBot="1" x14ac:dyDescent="0.3">
      <c r="A187" s="267"/>
      <c r="B187" s="269"/>
      <c r="C187" s="269"/>
      <c r="D187" s="107" t="s">
        <v>43</v>
      </c>
      <c r="E187" s="108">
        <f>F187+G187+H187+I187+J187+K187</f>
        <v>0</v>
      </c>
      <c r="F187" s="84">
        <v>0</v>
      </c>
      <c r="G187" s="116">
        <v>0</v>
      </c>
      <c r="H187" s="116">
        <v>0</v>
      </c>
      <c r="I187" s="116">
        <v>0</v>
      </c>
      <c r="J187" s="116">
        <v>0</v>
      </c>
      <c r="K187" s="117">
        <v>0</v>
      </c>
    </row>
    <row r="188" spans="1:11" hidden="1" x14ac:dyDescent="0.25">
      <c r="A188" s="264" t="s">
        <v>46</v>
      </c>
      <c r="B188" s="264" t="s">
        <v>74</v>
      </c>
      <c r="C188" s="264"/>
      <c r="D188" s="70" t="s">
        <v>45</v>
      </c>
      <c r="E188" s="71">
        <f t="shared" si="79"/>
        <v>0</v>
      </c>
      <c r="F188" s="129">
        <f t="shared" ref="F188:K188" si="99">F189+F190+F191+F192+F530</f>
        <v>0</v>
      </c>
      <c r="G188" s="129">
        <f t="shared" si="99"/>
        <v>0</v>
      </c>
      <c r="H188" s="129">
        <f t="shared" si="99"/>
        <v>0</v>
      </c>
      <c r="I188" s="129">
        <f t="shared" si="99"/>
        <v>0</v>
      </c>
      <c r="J188" s="129">
        <f t="shared" si="99"/>
        <v>0</v>
      </c>
      <c r="K188" s="129">
        <f t="shared" si="99"/>
        <v>0</v>
      </c>
    </row>
    <row r="189" spans="1:11" ht="26.25" hidden="1" x14ac:dyDescent="0.25">
      <c r="A189" s="264"/>
      <c r="B189" s="264"/>
      <c r="C189" s="264"/>
      <c r="D189" s="29" t="s">
        <v>40</v>
      </c>
      <c r="E189" s="30">
        <f t="shared" si="79"/>
        <v>0</v>
      </c>
      <c r="F189" s="53"/>
      <c r="G189" s="53"/>
      <c r="H189" s="53"/>
      <c r="I189" s="53"/>
      <c r="J189" s="53"/>
      <c r="K189" s="53"/>
    </row>
    <row r="190" spans="1:11" ht="26.25" hidden="1" x14ac:dyDescent="0.25">
      <c r="A190" s="264"/>
      <c r="B190" s="264"/>
      <c r="C190" s="264"/>
      <c r="D190" s="29" t="s">
        <v>41</v>
      </c>
      <c r="E190" s="30">
        <f t="shared" si="79"/>
        <v>0</v>
      </c>
      <c r="F190" s="53"/>
      <c r="G190" s="53"/>
      <c r="H190" s="53"/>
      <c r="I190" s="53"/>
      <c r="J190" s="53"/>
      <c r="K190" s="53"/>
    </row>
    <row r="191" spans="1:11" ht="26.25" hidden="1" x14ac:dyDescent="0.25">
      <c r="A191" s="264"/>
      <c r="B191" s="264"/>
      <c r="C191" s="264"/>
      <c r="D191" s="29" t="s">
        <v>42</v>
      </c>
      <c r="E191" s="30">
        <f t="shared" si="79"/>
        <v>0</v>
      </c>
      <c r="F191" s="53"/>
      <c r="G191" s="53"/>
      <c r="H191" s="53"/>
      <c r="I191" s="53"/>
      <c r="J191" s="53"/>
      <c r="K191" s="53"/>
    </row>
    <row r="192" spans="1:11" ht="26.25" hidden="1" x14ac:dyDescent="0.25">
      <c r="A192" s="265"/>
      <c r="B192" s="265"/>
      <c r="C192" s="265"/>
      <c r="D192" s="29" t="s">
        <v>43</v>
      </c>
      <c r="E192" s="30">
        <f t="shared" si="79"/>
        <v>0</v>
      </c>
      <c r="F192" s="53"/>
      <c r="G192" s="53"/>
      <c r="H192" s="53"/>
      <c r="I192" s="53"/>
      <c r="J192" s="53"/>
      <c r="K192" s="53"/>
    </row>
    <row r="193" spans="1:11" hidden="1" x14ac:dyDescent="0.25">
      <c r="A193" s="327" t="s">
        <v>59</v>
      </c>
      <c r="B193" s="327" t="s">
        <v>99</v>
      </c>
      <c r="C193" s="327"/>
      <c r="D193" s="28" t="s">
        <v>45</v>
      </c>
      <c r="E193" s="30">
        <f t="shared" si="79"/>
        <v>0</v>
      </c>
      <c r="F193" s="53">
        <f t="shared" ref="F193:K193" si="100">F194+F195+F196+F197+F535</f>
        <v>0</v>
      </c>
      <c r="G193" s="53">
        <f t="shared" si="100"/>
        <v>0</v>
      </c>
      <c r="H193" s="53">
        <f t="shared" si="100"/>
        <v>0</v>
      </c>
      <c r="I193" s="53">
        <f t="shared" si="100"/>
        <v>0</v>
      </c>
      <c r="J193" s="53">
        <f t="shared" si="100"/>
        <v>0</v>
      </c>
      <c r="K193" s="53">
        <f t="shared" si="100"/>
        <v>0</v>
      </c>
    </row>
    <row r="194" spans="1:11" ht="26.25" hidden="1" x14ac:dyDescent="0.25">
      <c r="A194" s="264"/>
      <c r="B194" s="264"/>
      <c r="C194" s="264"/>
      <c r="D194" s="29" t="s">
        <v>40</v>
      </c>
      <c r="E194" s="30">
        <f t="shared" si="79"/>
        <v>0</v>
      </c>
      <c r="F194" s="53"/>
      <c r="G194" s="53"/>
      <c r="H194" s="53"/>
      <c r="I194" s="53"/>
      <c r="J194" s="53"/>
      <c r="K194" s="53"/>
    </row>
    <row r="195" spans="1:11" ht="26.25" hidden="1" x14ac:dyDescent="0.25">
      <c r="A195" s="264"/>
      <c r="B195" s="264"/>
      <c r="C195" s="264"/>
      <c r="D195" s="29" t="s">
        <v>41</v>
      </c>
      <c r="E195" s="30">
        <f t="shared" si="79"/>
        <v>0</v>
      </c>
      <c r="F195" s="53"/>
      <c r="G195" s="53"/>
      <c r="H195" s="53"/>
      <c r="I195" s="53"/>
      <c r="J195" s="53"/>
      <c r="K195" s="53"/>
    </row>
    <row r="196" spans="1:11" ht="26.25" hidden="1" x14ac:dyDescent="0.25">
      <c r="A196" s="264"/>
      <c r="B196" s="264"/>
      <c r="C196" s="264"/>
      <c r="D196" s="29" t="s">
        <v>42</v>
      </c>
      <c r="E196" s="30">
        <f t="shared" ref="E196:E216" si="101">F196+G196+H196+I196+J196+K196</f>
        <v>0</v>
      </c>
      <c r="F196" s="53"/>
      <c r="G196" s="53"/>
      <c r="H196" s="53"/>
      <c r="I196" s="53"/>
      <c r="J196" s="53"/>
      <c r="K196" s="53"/>
    </row>
    <row r="197" spans="1:11" ht="26.25" hidden="1" x14ac:dyDescent="0.25">
      <c r="A197" s="265"/>
      <c r="B197" s="265"/>
      <c r="C197" s="265"/>
      <c r="D197" s="29" t="s">
        <v>43</v>
      </c>
      <c r="E197" s="30">
        <f t="shared" si="101"/>
        <v>0</v>
      </c>
      <c r="F197" s="53"/>
      <c r="G197" s="53"/>
      <c r="H197" s="53"/>
      <c r="I197" s="53"/>
      <c r="J197" s="53"/>
      <c r="K197" s="53"/>
    </row>
    <row r="198" spans="1:11" hidden="1" x14ac:dyDescent="0.25">
      <c r="A198" s="327" t="s">
        <v>60</v>
      </c>
      <c r="B198" s="327" t="s">
        <v>100</v>
      </c>
      <c r="C198" s="327"/>
      <c r="D198" s="28" t="s">
        <v>45</v>
      </c>
      <c r="E198" s="30">
        <f t="shared" si="101"/>
        <v>0</v>
      </c>
      <c r="F198" s="53">
        <f t="shared" ref="F198:K198" si="102">F199+F200+F201+F202+F540</f>
        <v>0</v>
      </c>
      <c r="G198" s="53">
        <f t="shared" si="102"/>
        <v>0</v>
      </c>
      <c r="H198" s="53">
        <f t="shared" si="102"/>
        <v>0</v>
      </c>
      <c r="I198" s="53">
        <f t="shared" si="102"/>
        <v>0</v>
      </c>
      <c r="J198" s="53">
        <f t="shared" si="102"/>
        <v>0</v>
      </c>
      <c r="K198" s="53">
        <f t="shared" si="102"/>
        <v>0</v>
      </c>
    </row>
    <row r="199" spans="1:11" ht="26.25" hidden="1" x14ac:dyDescent="0.25">
      <c r="A199" s="264"/>
      <c r="B199" s="264"/>
      <c r="C199" s="264"/>
      <c r="D199" s="29" t="s">
        <v>40</v>
      </c>
      <c r="E199" s="30">
        <f t="shared" si="101"/>
        <v>0</v>
      </c>
      <c r="F199" s="53"/>
      <c r="G199" s="53"/>
      <c r="H199" s="53"/>
      <c r="I199" s="53"/>
      <c r="J199" s="53"/>
      <c r="K199" s="53"/>
    </row>
    <row r="200" spans="1:11" ht="26.25" hidden="1" x14ac:dyDescent="0.25">
      <c r="A200" s="264"/>
      <c r="B200" s="264"/>
      <c r="C200" s="264"/>
      <c r="D200" s="29" t="s">
        <v>41</v>
      </c>
      <c r="E200" s="30">
        <f t="shared" si="101"/>
        <v>0</v>
      </c>
      <c r="F200" s="53"/>
      <c r="G200" s="53"/>
      <c r="H200" s="53"/>
      <c r="I200" s="53"/>
      <c r="J200" s="53"/>
      <c r="K200" s="53"/>
    </row>
    <row r="201" spans="1:11" ht="26.25" hidden="1" x14ac:dyDescent="0.25">
      <c r="A201" s="264"/>
      <c r="B201" s="264"/>
      <c r="C201" s="264"/>
      <c r="D201" s="29" t="s">
        <v>42</v>
      </c>
      <c r="E201" s="30">
        <f t="shared" si="101"/>
        <v>0</v>
      </c>
      <c r="F201" s="53"/>
      <c r="G201" s="53"/>
      <c r="H201" s="53"/>
      <c r="I201" s="53"/>
      <c r="J201" s="53"/>
      <c r="K201" s="53"/>
    </row>
    <row r="202" spans="1:11" ht="26.25" hidden="1" x14ac:dyDescent="0.25">
      <c r="A202" s="265"/>
      <c r="B202" s="265"/>
      <c r="C202" s="265"/>
      <c r="D202" s="29" t="s">
        <v>43</v>
      </c>
      <c r="E202" s="30">
        <f t="shared" si="101"/>
        <v>0</v>
      </c>
      <c r="F202" s="53"/>
      <c r="G202" s="53"/>
      <c r="H202" s="53"/>
      <c r="I202" s="53"/>
      <c r="J202" s="53"/>
      <c r="K202" s="53"/>
    </row>
    <row r="203" spans="1:11" hidden="1" x14ac:dyDescent="0.25">
      <c r="A203" s="327" t="s">
        <v>61</v>
      </c>
      <c r="B203" s="327" t="s">
        <v>101</v>
      </c>
      <c r="C203" s="327"/>
      <c r="D203" s="28" t="s">
        <v>45</v>
      </c>
      <c r="E203" s="30">
        <f t="shared" si="101"/>
        <v>0</v>
      </c>
      <c r="F203" s="53">
        <f t="shared" ref="F203:K203" si="103">F204+F205+F206+F207+F545</f>
        <v>0</v>
      </c>
      <c r="G203" s="53">
        <f t="shared" si="103"/>
        <v>0</v>
      </c>
      <c r="H203" s="53">
        <f t="shared" si="103"/>
        <v>0</v>
      </c>
      <c r="I203" s="53">
        <f t="shared" si="103"/>
        <v>0</v>
      </c>
      <c r="J203" s="53">
        <f t="shared" si="103"/>
        <v>0</v>
      </c>
      <c r="K203" s="53">
        <f t="shared" si="103"/>
        <v>0</v>
      </c>
    </row>
    <row r="204" spans="1:11" ht="26.25" hidden="1" x14ac:dyDescent="0.25">
      <c r="A204" s="264"/>
      <c r="B204" s="264"/>
      <c r="C204" s="264"/>
      <c r="D204" s="29" t="s">
        <v>40</v>
      </c>
      <c r="E204" s="30">
        <f t="shared" si="101"/>
        <v>0</v>
      </c>
      <c r="F204" s="53"/>
      <c r="G204" s="53"/>
      <c r="H204" s="53"/>
      <c r="I204" s="53"/>
      <c r="J204" s="53"/>
      <c r="K204" s="53"/>
    </row>
    <row r="205" spans="1:11" ht="26.25" hidden="1" x14ac:dyDescent="0.25">
      <c r="A205" s="264"/>
      <c r="B205" s="264"/>
      <c r="C205" s="264"/>
      <c r="D205" s="29" t="s">
        <v>41</v>
      </c>
      <c r="E205" s="30">
        <f t="shared" si="101"/>
        <v>0</v>
      </c>
      <c r="F205" s="53"/>
      <c r="G205" s="53"/>
      <c r="H205" s="53"/>
      <c r="I205" s="53"/>
      <c r="J205" s="53"/>
      <c r="K205" s="53"/>
    </row>
    <row r="206" spans="1:11" ht="26.25" hidden="1" x14ac:dyDescent="0.25">
      <c r="A206" s="264"/>
      <c r="B206" s="264"/>
      <c r="C206" s="264"/>
      <c r="D206" s="29" t="s">
        <v>42</v>
      </c>
      <c r="E206" s="30">
        <f t="shared" si="101"/>
        <v>0</v>
      </c>
      <c r="F206" s="53"/>
      <c r="G206" s="53"/>
      <c r="H206" s="53"/>
      <c r="I206" s="53"/>
      <c r="J206" s="53"/>
      <c r="K206" s="53"/>
    </row>
    <row r="207" spans="1:11" ht="26.25" hidden="1" x14ac:dyDescent="0.25">
      <c r="A207" s="265"/>
      <c r="B207" s="265"/>
      <c r="C207" s="265"/>
      <c r="D207" s="29" t="s">
        <v>43</v>
      </c>
      <c r="E207" s="30">
        <f t="shared" si="101"/>
        <v>0</v>
      </c>
      <c r="F207" s="53"/>
      <c r="G207" s="53"/>
      <c r="H207" s="53"/>
      <c r="I207" s="53"/>
      <c r="J207" s="53"/>
      <c r="K207" s="53"/>
    </row>
    <row r="208" spans="1:11" hidden="1" x14ac:dyDescent="0.25">
      <c r="A208" s="327" t="s">
        <v>102</v>
      </c>
      <c r="B208" s="327" t="s">
        <v>103</v>
      </c>
      <c r="C208" s="327"/>
      <c r="D208" s="28" t="s">
        <v>45</v>
      </c>
      <c r="E208" s="30">
        <f t="shared" si="101"/>
        <v>0</v>
      </c>
      <c r="F208" s="53">
        <f t="shared" ref="F208:K208" si="104">F209+F210+F211+F212+F550</f>
        <v>0</v>
      </c>
      <c r="G208" s="53">
        <f t="shared" si="104"/>
        <v>0</v>
      </c>
      <c r="H208" s="53">
        <f t="shared" si="104"/>
        <v>0</v>
      </c>
      <c r="I208" s="53">
        <f t="shared" si="104"/>
        <v>0</v>
      </c>
      <c r="J208" s="53">
        <f t="shared" si="104"/>
        <v>0</v>
      </c>
      <c r="K208" s="53">
        <f t="shared" si="104"/>
        <v>0</v>
      </c>
    </row>
    <row r="209" spans="1:11" ht="26.25" hidden="1" x14ac:dyDescent="0.25">
      <c r="A209" s="264"/>
      <c r="B209" s="264"/>
      <c r="C209" s="264"/>
      <c r="D209" s="29" t="s">
        <v>40</v>
      </c>
      <c r="E209" s="30">
        <f t="shared" si="101"/>
        <v>0</v>
      </c>
      <c r="F209" s="53"/>
      <c r="G209" s="53"/>
      <c r="H209" s="53"/>
      <c r="I209" s="53"/>
      <c r="J209" s="53"/>
      <c r="K209" s="53"/>
    </row>
    <row r="210" spans="1:11" ht="26.25" hidden="1" x14ac:dyDescent="0.25">
      <c r="A210" s="264"/>
      <c r="B210" s="264"/>
      <c r="C210" s="264"/>
      <c r="D210" s="29" t="s">
        <v>41</v>
      </c>
      <c r="E210" s="30">
        <f t="shared" si="101"/>
        <v>0</v>
      </c>
      <c r="F210" s="53"/>
      <c r="G210" s="53"/>
      <c r="H210" s="53"/>
      <c r="I210" s="53"/>
      <c r="J210" s="53"/>
      <c r="K210" s="53"/>
    </row>
    <row r="211" spans="1:11" ht="26.25" hidden="1" x14ac:dyDescent="0.25">
      <c r="A211" s="264"/>
      <c r="B211" s="264"/>
      <c r="C211" s="264"/>
      <c r="D211" s="29" t="s">
        <v>42</v>
      </c>
      <c r="E211" s="30">
        <f t="shared" si="101"/>
        <v>0</v>
      </c>
      <c r="F211" s="53"/>
      <c r="G211" s="53"/>
      <c r="H211" s="53"/>
      <c r="I211" s="53"/>
      <c r="J211" s="53"/>
      <c r="K211" s="53"/>
    </row>
    <row r="212" spans="1:11" ht="26.25" hidden="1" x14ac:dyDescent="0.25">
      <c r="A212" s="265"/>
      <c r="B212" s="265"/>
      <c r="C212" s="265"/>
      <c r="D212" s="29" t="s">
        <v>43</v>
      </c>
      <c r="E212" s="30">
        <f t="shared" si="101"/>
        <v>0</v>
      </c>
      <c r="F212" s="53"/>
      <c r="G212" s="53"/>
      <c r="H212" s="53"/>
      <c r="I212" s="53"/>
      <c r="J212" s="53"/>
      <c r="K212" s="53"/>
    </row>
    <row r="213" spans="1:11" hidden="1" x14ac:dyDescent="0.25">
      <c r="A213" s="327" t="s">
        <v>104</v>
      </c>
      <c r="B213" s="327" t="s">
        <v>105</v>
      </c>
      <c r="C213" s="327"/>
      <c r="D213" s="28" t="s">
        <v>45</v>
      </c>
      <c r="E213" s="30">
        <f t="shared" si="101"/>
        <v>0</v>
      </c>
      <c r="F213" s="53">
        <f t="shared" ref="F213:K213" si="105">F214+F215+F216+F217+F555</f>
        <v>0</v>
      </c>
      <c r="G213" s="53">
        <f t="shared" si="105"/>
        <v>0</v>
      </c>
      <c r="H213" s="53">
        <f t="shared" si="105"/>
        <v>0</v>
      </c>
      <c r="I213" s="53">
        <f t="shared" si="105"/>
        <v>0</v>
      </c>
      <c r="J213" s="53">
        <f t="shared" si="105"/>
        <v>0</v>
      </c>
      <c r="K213" s="53">
        <f t="shared" si="105"/>
        <v>0</v>
      </c>
    </row>
    <row r="214" spans="1:11" ht="26.25" hidden="1" x14ac:dyDescent="0.25">
      <c r="A214" s="264"/>
      <c r="B214" s="264"/>
      <c r="C214" s="264"/>
      <c r="D214" s="29" t="s">
        <v>40</v>
      </c>
      <c r="E214" s="30">
        <f t="shared" si="101"/>
        <v>0</v>
      </c>
      <c r="F214" s="53"/>
      <c r="G214" s="53"/>
      <c r="H214" s="53"/>
      <c r="I214" s="53"/>
      <c r="J214" s="53"/>
      <c r="K214" s="53"/>
    </row>
    <row r="215" spans="1:11" ht="26.25" hidden="1" x14ac:dyDescent="0.25">
      <c r="A215" s="264"/>
      <c r="B215" s="264"/>
      <c r="C215" s="264"/>
      <c r="D215" s="29" t="s">
        <v>41</v>
      </c>
      <c r="E215" s="30">
        <f t="shared" si="101"/>
        <v>0</v>
      </c>
      <c r="F215" s="53"/>
      <c r="G215" s="53"/>
      <c r="H215" s="53"/>
      <c r="I215" s="53"/>
      <c r="J215" s="53"/>
      <c r="K215" s="53"/>
    </row>
    <row r="216" spans="1:11" ht="26.25" hidden="1" x14ac:dyDescent="0.25">
      <c r="A216" s="264"/>
      <c r="B216" s="264"/>
      <c r="C216" s="264"/>
      <c r="D216" s="29" t="s">
        <v>42</v>
      </c>
      <c r="E216" s="30">
        <f t="shared" si="101"/>
        <v>0</v>
      </c>
      <c r="F216" s="53"/>
      <c r="G216" s="53"/>
      <c r="H216" s="53"/>
      <c r="I216" s="53"/>
      <c r="J216" s="53"/>
      <c r="K216" s="53"/>
    </row>
    <row r="217" spans="1:11" ht="26.25" hidden="1" x14ac:dyDescent="0.25">
      <c r="A217" s="264"/>
      <c r="B217" s="264"/>
      <c r="C217" s="264"/>
      <c r="D217" s="130" t="s">
        <v>43</v>
      </c>
      <c r="E217" s="131">
        <f>F217+G217+H217+I217+J217+K241</f>
        <v>0</v>
      </c>
      <c r="F217" s="132"/>
      <c r="G217" s="132"/>
      <c r="H217" s="132"/>
      <c r="I217" s="132"/>
      <c r="J217" s="132"/>
      <c r="K217" s="132"/>
    </row>
    <row r="218" spans="1:11" s="24" customFormat="1" x14ac:dyDescent="0.25">
      <c r="A218" s="283" t="s">
        <v>179</v>
      </c>
      <c r="B218" s="286" t="s">
        <v>303</v>
      </c>
      <c r="C218" s="286" t="s">
        <v>177</v>
      </c>
      <c r="D218" s="86" t="s">
        <v>45</v>
      </c>
      <c r="E218" s="87">
        <f t="shared" ref="E218:E222" si="106">F218+G218+H218+I218+J218+K218</f>
        <v>0</v>
      </c>
      <c r="F218" s="87">
        <f t="shared" ref="F218:J218" si="107">F219+F220+F221+F222+F223</f>
        <v>0</v>
      </c>
      <c r="G218" s="87">
        <f t="shared" si="107"/>
        <v>0</v>
      </c>
      <c r="H218" s="87">
        <f t="shared" si="107"/>
        <v>0</v>
      </c>
      <c r="I218" s="87">
        <f t="shared" si="107"/>
        <v>0</v>
      </c>
      <c r="J218" s="87">
        <f t="shared" si="107"/>
        <v>0</v>
      </c>
      <c r="K218" s="88">
        <f>K219+K220+K221+K222+K223</f>
        <v>0</v>
      </c>
    </row>
    <row r="219" spans="1:11" s="24" customFormat="1" ht="26.25" x14ac:dyDescent="0.25">
      <c r="A219" s="284"/>
      <c r="B219" s="287"/>
      <c r="C219" s="287"/>
      <c r="D219" s="34" t="s">
        <v>40</v>
      </c>
      <c r="E219" s="35">
        <f t="shared" si="106"/>
        <v>0</v>
      </c>
      <c r="F219" s="55">
        <f t="shared" ref="F219:J219" si="108">F225+F235</f>
        <v>0</v>
      </c>
      <c r="G219" s="55">
        <f t="shared" si="108"/>
        <v>0</v>
      </c>
      <c r="H219" s="55">
        <f t="shared" si="108"/>
        <v>0</v>
      </c>
      <c r="I219" s="55">
        <f t="shared" si="108"/>
        <v>0</v>
      </c>
      <c r="J219" s="55">
        <f t="shared" si="108"/>
        <v>0</v>
      </c>
      <c r="K219" s="89">
        <f>K225+K235</f>
        <v>0</v>
      </c>
    </row>
    <row r="220" spans="1:11" s="24" customFormat="1" ht="26.25" x14ac:dyDescent="0.25">
      <c r="A220" s="284"/>
      <c r="B220" s="287"/>
      <c r="C220" s="287"/>
      <c r="D220" s="34" t="s">
        <v>41</v>
      </c>
      <c r="E220" s="35">
        <f t="shared" si="106"/>
        <v>0</v>
      </c>
      <c r="F220" s="55">
        <f t="shared" ref="F220:J220" si="109">F226+F236</f>
        <v>0</v>
      </c>
      <c r="G220" s="55">
        <f t="shared" si="109"/>
        <v>0</v>
      </c>
      <c r="H220" s="55">
        <f t="shared" si="109"/>
        <v>0</v>
      </c>
      <c r="I220" s="55">
        <f t="shared" si="109"/>
        <v>0</v>
      </c>
      <c r="J220" s="55">
        <f t="shared" si="109"/>
        <v>0</v>
      </c>
      <c r="K220" s="89">
        <f>K226+K236</f>
        <v>0</v>
      </c>
    </row>
    <row r="221" spans="1:11" s="24" customFormat="1" ht="26.25" x14ac:dyDescent="0.25">
      <c r="A221" s="284"/>
      <c r="B221" s="287"/>
      <c r="C221" s="287"/>
      <c r="D221" s="34" t="s">
        <v>42</v>
      </c>
      <c r="E221" s="35">
        <f t="shared" si="106"/>
        <v>0</v>
      </c>
      <c r="F221" s="55">
        <f t="shared" ref="F221:J221" si="110">F227+F237</f>
        <v>0</v>
      </c>
      <c r="G221" s="55">
        <f t="shared" si="110"/>
        <v>0</v>
      </c>
      <c r="H221" s="55">
        <f t="shared" si="110"/>
        <v>0</v>
      </c>
      <c r="I221" s="55">
        <f t="shared" si="110"/>
        <v>0</v>
      </c>
      <c r="J221" s="55">
        <f t="shared" si="110"/>
        <v>0</v>
      </c>
      <c r="K221" s="89">
        <f>K227+K237</f>
        <v>0</v>
      </c>
    </row>
    <row r="222" spans="1:11" s="24" customFormat="1" ht="26.25" x14ac:dyDescent="0.25">
      <c r="A222" s="284"/>
      <c r="B222" s="287"/>
      <c r="C222" s="287"/>
      <c r="D222" s="34" t="s">
        <v>43</v>
      </c>
      <c r="E222" s="35">
        <f t="shared" si="106"/>
        <v>0</v>
      </c>
      <c r="F222" s="55">
        <f t="shared" ref="F222:J222" si="111">F228+F238</f>
        <v>0</v>
      </c>
      <c r="G222" s="55">
        <f t="shared" si="111"/>
        <v>0</v>
      </c>
      <c r="H222" s="55">
        <f t="shared" si="111"/>
        <v>0</v>
      </c>
      <c r="I222" s="55">
        <f t="shared" si="111"/>
        <v>0</v>
      </c>
      <c r="J222" s="55">
        <f t="shared" si="111"/>
        <v>0</v>
      </c>
      <c r="K222" s="89">
        <f>K228+K238</f>
        <v>0</v>
      </c>
    </row>
    <row r="223" spans="1:11" s="24" customFormat="1" ht="15.75" thickBot="1" x14ac:dyDescent="0.3">
      <c r="A223" s="285"/>
      <c r="B223" s="288"/>
      <c r="C223" s="288"/>
      <c r="D223" s="90" t="s">
        <v>44</v>
      </c>
      <c r="E223" s="91">
        <f>F223+G223+H223+I223+J223+K223</f>
        <v>0</v>
      </c>
      <c r="F223" s="92">
        <v>0</v>
      </c>
      <c r="G223" s="92">
        <v>0</v>
      </c>
      <c r="H223" s="92">
        <v>0</v>
      </c>
      <c r="I223" s="92">
        <v>0</v>
      </c>
      <c r="J223" s="92">
        <v>0</v>
      </c>
      <c r="K223" s="93">
        <v>0</v>
      </c>
    </row>
    <row r="224" spans="1:11" s="24" customFormat="1" x14ac:dyDescent="0.25">
      <c r="A224" s="289" t="s">
        <v>180</v>
      </c>
      <c r="B224" s="292" t="s">
        <v>98</v>
      </c>
      <c r="C224" s="292" t="s">
        <v>95</v>
      </c>
      <c r="D224" s="94" t="s">
        <v>45</v>
      </c>
      <c r="E224" s="95">
        <f t="shared" ref="E224:E227" si="112">F224+G224+H224+I224+J224+K224</f>
        <v>0</v>
      </c>
      <c r="F224" s="124">
        <f t="shared" ref="F224:J224" si="113">F225+F226+F227+F228</f>
        <v>0</v>
      </c>
      <c r="G224" s="124">
        <f t="shared" si="113"/>
        <v>0</v>
      </c>
      <c r="H224" s="124">
        <f t="shared" si="113"/>
        <v>0</v>
      </c>
      <c r="I224" s="124">
        <f t="shared" si="113"/>
        <v>0</v>
      </c>
      <c r="J224" s="124">
        <f t="shared" si="113"/>
        <v>0</v>
      </c>
      <c r="K224" s="125">
        <f>K225+K226+K227+K228</f>
        <v>0</v>
      </c>
    </row>
    <row r="225" spans="1:11" s="24" customFormat="1" ht="26.25" x14ac:dyDescent="0.25">
      <c r="A225" s="290"/>
      <c r="B225" s="293"/>
      <c r="C225" s="293"/>
      <c r="D225" s="37" t="s">
        <v>40</v>
      </c>
      <c r="E225" s="36">
        <f t="shared" si="112"/>
        <v>0</v>
      </c>
      <c r="F225" s="56">
        <f t="shared" ref="F225:J225" si="114">F230</f>
        <v>0</v>
      </c>
      <c r="G225" s="56">
        <f t="shared" si="114"/>
        <v>0</v>
      </c>
      <c r="H225" s="56">
        <f t="shared" si="114"/>
        <v>0</v>
      </c>
      <c r="I225" s="56">
        <f t="shared" si="114"/>
        <v>0</v>
      </c>
      <c r="J225" s="56">
        <f t="shared" si="114"/>
        <v>0</v>
      </c>
      <c r="K225" s="126">
        <f>K230</f>
        <v>0</v>
      </c>
    </row>
    <row r="226" spans="1:11" s="24" customFormat="1" ht="26.25" x14ac:dyDescent="0.25">
      <c r="A226" s="290"/>
      <c r="B226" s="293"/>
      <c r="C226" s="293"/>
      <c r="D226" s="37" t="s">
        <v>41</v>
      </c>
      <c r="E226" s="36">
        <f t="shared" si="112"/>
        <v>0</v>
      </c>
      <c r="F226" s="56">
        <f t="shared" ref="F226:J226" si="115">F231</f>
        <v>0</v>
      </c>
      <c r="G226" s="56">
        <f t="shared" si="115"/>
        <v>0</v>
      </c>
      <c r="H226" s="56">
        <f t="shared" si="115"/>
        <v>0</v>
      </c>
      <c r="I226" s="56">
        <f t="shared" si="115"/>
        <v>0</v>
      </c>
      <c r="J226" s="56">
        <f t="shared" si="115"/>
        <v>0</v>
      </c>
      <c r="K226" s="126">
        <f>K231</f>
        <v>0</v>
      </c>
    </row>
    <row r="227" spans="1:11" s="24" customFormat="1" ht="26.25" x14ac:dyDescent="0.25">
      <c r="A227" s="290"/>
      <c r="B227" s="293"/>
      <c r="C227" s="293"/>
      <c r="D227" s="37" t="s">
        <v>42</v>
      </c>
      <c r="E227" s="36">
        <f t="shared" si="112"/>
        <v>0</v>
      </c>
      <c r="F227" s="56">
        <f t="shared" ref="F227:J227" si="116">F232</f>
        <v>0</v>
      </c>
      <c r="G227" s="56">
        <f t="shared" si="116"/>
        <v>0</v>
      </c>
      <c r="H227" s="56">
        <f t="shared" si="116"/>
        <v>0</v>
      </c>
      <c r="I227" s="56">
        <f t="shared" si="116"/>
        <v>0</v>
      </c>
      <c r="J227" s="56">
        <f t="shared" si="116"/>
        <v>0</v>
      </c>
      <c r="K227" s="126">
        <f>K232</f>
        <v>0</v>
      </c>
    </row>
    <row r="228" spans="1:11" s="24" customFormat="1" ht="27" thickBot="1" x14ac:dyDescent="0.3">
      <c r="A228" s="291"/>
      <c r="B228" s="294"/>
      <c r="C228" s="294"/>
      <c r="D228" s="98" t="s">
        <v>43</v>
      </c>
      <c r="E228" s="99">
        <f>F228+G228+H228+I228+J228+K228</f>
        <v>0</v>
      </c>
      <c r="F228" s="127">
        <f t="shared" ref="F228:J228" si="117">F233</f>
        <v>0</v>
      </c>
      <c r="G228" s="127">
        <f t="shared" si="117"/>
        <v>0</v>
      </c>
      <c r="H228" s="127">
        <f t="shared" si="117"/>
        <v>0</v>
      </c>
      <c r="I228" s="127">
        <f t="shared" si="117"/>
        <v>0</v>
      </c>
      <c r="J228" s="127">
        <f t="shared" si="117"/>
        <v>0</v>
      </c>
      <c r="K228" s="128">
        <f>K233</f>
        <v>0</v>
      </c>
    </row>
    <row r="229" spans="1:11" s="24" customFormat="1" x14ac:dyDescent="0.25">
      <c r="A229" s="300" t="s">
        <v>181</v>
      </c>
      <c r="B229" s="301" t="s">
        <v>110</v>
      </c>
      <c r="C229" s="301"/>
      <c r="D229" s="102" t="s">
        <v>45</v>
      </c>
      <c r="E229" s="103">
        <f t="shared" ref="E229:E232" si="118">F229+G229+H229+I229+J229+K229</f>
        <v>0</v>
      </c>
      <c r="F229" s="120">
        <f t="shared" ref="F229:J229" si="119">F230+F231+F232+F233</f>
        <v>0</v>
      </c>
      <c r="G229" s="120">
        <f t="shared" si="119"/>
        <v>0</v>
      </c>
      <c r="H229" s="120">
        <f t="shared" si="119"/>
        <v>0</v>
      </c>
      <c r="I229" s="120">
        <f t="shared" si="119"/>
        <v>0</v>
      </c>
      <c r="J229" s="120">
        <f t="shared" si="119"/>
        <v>0</v>
      </c>
      <c r="K229" s="121">
        <f>K230+K231+K232+K233</f>
        <v>0</v>
      </c>
    </row>
    <row r="230" spans="1:11" s="24" customFormat="1" ht="26.25" x14ac:dyDescent="0.25">
      <c r="A230" s="266"/>
      <c r="B230" s="268"/>
      <c r="C230" s="268"/>
      <c r="D230" s="32" t="s">
        <v>40</v>
      </c>
      <c r="E230" s="33">
        <f t="shared" si="118"/>
        <v>0</v>
      </c>
      <c r="F230" s="53">
        <v>0</v>
      </c>
      <c r="G230" s="54">
        <v>0</v>
      </c>
      <c r="H230" s="54">
        <v>0</v>
      </c>
      <c r="I230" s="54">
        <v>0</v>
      </c>
      <c r="J230" s="54">
        <v>0</v>
      </c>
      <c r="K230" s="104">
        <v>0</v>
      </c>
    </row>
    <row r="231" spans="1:11" s="24" customFormat="1" ht="26.25" x14ac:dyDescent="0.25">
      <c r="A231" s="266"/>
      <c r="B231" s="268"/>
      <c r="C231" s="268"/>
      <c r="D231" s="32" t="s">
        <v>41</v>
      </c>
      <c r="E231" s="33">
        <f t="shared" si="118"/>
        <v>0</v>
      </c>
      <c r="F231" s="53">
        <v>0</v>
      </c>
      <c r="G231" s="54">
        <v>0</v>
      </c>
      <c r="H231" s="54">
        <v>0</v>
      </c>
      <c r="I231" s="54">
        <v>0</v>
      </c>
      <c r="J231" s="54">
        <v>0</v>
      </c>
      <c r="K231" s="104">
        <v>0</v>
      </c>
    </row>
    <row r="232" spans="1:11" s="24" customFormat="1" ht="26.25" x14ac:dyDescent="0.25">
      <c r="A232" s="266"/>
      <c r="B232" s="268"/>
      <c r="C232" s="268"/>
      <c r="D232" s="32" t="s">
        <v>42</v>
      </c>
      <c r="E232" s="33">
        <f t="shared" si="118"/>
        <v>0</v>
      </c>
      <c r="F232" s="53">
        <v>0</v>
      </c>
      <c r="G232" s="54">
        <v>0</v>
      </c>
      <c r="H232" s="54">
        <v>0</v>
      </c>
      <c r="I232" s="54">
        <v>0</v>
      </c>
      <c r="J232" s="54">
        <v>0</v>
      </c>
      <c r="K232" s="104">
        <v>0</v>
      </c>
    </row>
    <row r="233" spans="1:11" s="24" customFormat="1" ht="27" thickBot="1" x14ac:dyDescent="0.3">
      <c r="A233" s="267"/>
      <c r="B233" s="269"/>
      <c r="C233" s="269"/>
      <c r="D233" s="107" t="s">
        <v>43</v>
      </c>
      <c r="E233" s="108">
        <f>F233+G233+H233+I233+J233+K233</f>
        <v>0</v>
      </c>
      <c r="F233" s="84">
        <v>0</v>
      </c>
      <c r="G233" s="116">
        <v>0</v>
      </c>
      <c r="H233" s="116">
        <v>0</v>
      </c>
      <c r="I233" s="116">
        <v>0</v>
      </c>
      <c r="J233" s="116">
        <v>0</v>
      </c>
      <c r="K233" s="117">
        <v>0</v>
      </c>
    </row>
    <row r="234" spans="1:11" s="24" customFormat="1" x14ac:dyDescent="0.25">
      <c r="A234" s="289" t="s">
        <v>182</v>
      </c>
      <c r="B234" s="292" t="s">
        <v>304</v>
      </c>
      <c r="C234" s="292" t="s">
        <v>178</v>
      </c>
      <c r="D234" s="94" t="s">
        <v>45</v>
      </c>
      <c r="E234" s="95">
        <f t="shared" ref="E234:E237" si="120">F234+G234+H234+I234+J234+K234</f>
        <v>0</v>
      </c>
      <c r="F234" s="124">
        <f t="shared" ref="F234:J234" si="121">F235+F236+F237+F238</f>
        <v>0</v>
      </c>
      <c r="G234" s="124">
        <f t="shared" si="121"/>
        <v>0</v>
      </c>
      <c r="H234" s="124">
        <f t="shared" si="121"/>
        <v>0</v>
      </c>
      <c r="I234" s="124">
        <f t="shared" si="121"/>
        <v>0</v>
      </c>
      <c r="J234" s="124">
        <f t="shared" si="121"/>
        <v>0</v>
      </c>
      <c r="K234" s="125">
        <f>K235+K236+K237+K238</f>
        <v>0</v>
      </c>
    </row>
    <row r="235" spans="1:11" s="24" customFormat="1" ht="26.25" x14ac:dyDescent="0.25">
      <c r="A235" s="290"/>
      <c r="B235" s="293"/>
      <c r="C235" s="293"/>
      <c r="D235" s="37" t="s">
        <v>40</v>
      </c>
      <c r="E235" s="36">
        <f t="shared" si="120"/>
        <v>0</v>
      </c>
      <c r="F235" s="57">
        <v>0</v>
      </c>
      <c r="G235" s="56">
        <v>0</v>
      </c>
      <c r="H235" s="57">
        <v>0</v>
      </c>
      <c r="I235" s="57">
        <v>0</v>
      </c>
      <c r="J235" s="57">
        <v>0</v>
      </c>
      <c r="K235" s="133">
        <v>0</v>
      </c>
    </row>
    <row r="236" spans="1:11" s="24" customFormat="1" ht="26.25" x14ac:dyDescent="0.25">
      <c r="A236" s="290"/>
      <c r="B236" s="293"/>
      <c r="C236" s="293"/>
      <c r="D236" s="37" t="s">
        <v>41</v>
      </c>
      <c r="E236" s="36">
        <f t="shared" si="120"/>
        <v>0</v>
      </c>
      <c r="F236" s="56">
        <v>0</v>
      </c>
      <c r="G236" s="56">
        <v>0</v>
      </c>
      <c r="H236" s="56">
        <v>0</v>
      </c>
      <c r="I236" s="56">
        <v>0</v>
      </c>
      <c r="J236" s="56">
        <v>0</v>
      </c>
      <c r="K236" s="126">
        <v>0</v>
      </c>
    </row>
    <row r="237" spans="1:11" s="24" customFormat="1" ht="26.25" x14ac:dyDescent="0.25">
      <c r="A237" s="290"/>
      <c r="B237" s="293"/>
      <c r="C237" s="293"/>
      <c r="D237" s="37" t="s">
        <v>42</v>
      </c>
      <c r="E237" s="36">
        <f t="shared" si="120"/>
        <v>0</v>
      </c>
      <c r="F237" s="56">
        <v>0</v>
      </c>
      <c r="G237" s="56">
        <v>0</v>
      </c>
      <c r="H237" s="56">
        <v>0</v>
      </c>
      <c r="I237" s="56">
        <v>0</v>
      </c>
      <c r="J237" s="56">
        <v>0</v>
      </c>
      <c r="K237" s="126">
        <v>0</v>
      </c>
    </row>
    <row r="238" spans="1:11" s="24" customFormat="1" ht="27" thickBot="1" x14ac:dyDescent="0.3">
      <c r="A238" s="291"/>
      <c r="B238" s="294"/>
      <c r="C238" s="294"/>
      <c r="D238" s="98" t="s">
        <v>43</v>
      </c>
      <c r="E238" s="99">
        <f>F238+G238+H238+I238+J238+K238</f>
        <v>0</v>
      </c>
      <c r="F238" s="127">
        <v>0</v>
      </c>
      <c r="G238" s="127">
        <v>0</v>
      </c>
      <c r="H238" s="127">
        <v>0</v>
      </c>
      <c r="I238" s="127">
        <v>0</v>
      </c>
      <c r="J238" s="127">
        <v>0</v>
      </c>
      <c r="K238" s="128">
        <v>0</v>
      </c>
    </row>
    <row r="239" spans="1:11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</row>
    <row r="240" spans="1:11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</row>
  </sheetData>
  <mergeCells count="143">
    <mergeCell ref="A208:A212"/>
    <mergeCell ref="B208:B212"/>
    <mergeCell ref="C208:C212"/>
    <mergeCell ref="A213:A217"/>
    <mergeCell ref="B213:B217"/>
    <mergeCell ref="C213:C217"/>
    <mergeCell ref="A193:A197"/>
    <mergeCell ref="B193:B197"/>
    <mergeCell ref="C193:C197"/>
    <mergeCell ref="A198:A202"/>
    <mergeCell ref="B198:B202"/>
    <mergeCell ref="C198:C202"/>
    <mergeCell ref="A203:A207"/>
    <mergeCell ref="B203:B207"/>
    <mergeCell ref="C203:C207"/>
    <mergeCell ref="A81:A85"/>
    <mergeCell ref="B81:B85"/>
    <mergeCell ref="C81:C85"/>
    <mergeCell ref="A76:A80"/>
    <mergeCell ref="A86:A90"/>
    <mergeCell ref="B86:B90"/>
    <mergeCell ref="C86:C90"/>
    <mergeCell ref="A117:A121"/>
    <mergeCell ref="B117:B121"/>
    <mergeCell ref="C117:C121"/>
    <mergeCell ref="A112:A116"/>
    <mergeCell ref="B112:B116"/>
    <mergeCell ref="C112:C116"/>
    <mergeCell ref="A25:A29"/>
    <mergeCell ref="B25:B29"/>
    <mergeCell ref="C25:C29"/>
    <mergeCell ref="C40:C44"/>
    <mergeCell ref="B40:B44"/>
    <mergeCell ref="A40:A44"/>
    <mergeCell ref="A35:A39"/>
    <mergeCell ref="A147:A151"/>
    <mergeCell ref="B147:B151"/>
    <mergeCell ref="C147:C151"/>
    <mergeCell ref="B35:B39"/>
    <mergeCell ref="C35:C39"/>
    <mergeCell ref="A30:A34"/>
    <mergeCell ref="B30:B34"/>
    <mergeCell ref="C30:C34"/>
    <mergeCell ref="A55:A59"/>
    <mergeCell ref="B55:B59"/>
    <mergeCell ref="C55:C59"/>
    <mergeCell ref="A91:A96"/>
    <mergeCell ref="B91:B96"/>
    <mergeCell ref="C91:C96"/>
    <mergeCell ref="A97:A101"/>
    <mergeCell ref="B97:B101"/>
    <mergeCell ref="C97:C101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218:A223"/>
    <mergeCell ref="B218:B223"/>
    <mergeCell ref="C218:C223"/>
    <mergeCell ref="A224:A228"/>
    <mergeCell ref="D5:K5"/>
    <mergeCell ref="D6:K6"/>
    <mergeCell ref="B224:B228"/>
    <mergeCell ref="C224:C228"/>
    <mergeCell ref="A19:A24"/>
    <mergeCell ref="B19:B24"/>
    <mergeCell ref="C19:C24"/>
    <mergeCell ref="A102:A106"/>
    <mergeCell ref="B102:B106"/>
    <mergeCell ref="C102:C106"/>
    <mergeCell ref="A107:A111"/>
    <mergeCell ref="B107:B111"/>
    <mergeCell ref="C107:C111"/>
    <mergeCell ref="A173:A177"/>
    <mergeCell ref="B173:B177"/>
    <mergeCell ref="C173:C177"/>
    <mergeCell ref="A122:A126"/>
    <mergeCell ref="B122:B126"/>
    <mergeCell ref="C122:C126"/>
    <mergeCell ref="A168:A172"/>
    <mergeCell ref="A234:A238"/>
    <mergeCell ref="B234:B238"/>
    <mergeCell ref="C234:C238"/>
    <mergeCell ref="A229:A233"/>
    <mergeCell ref="B229:B233"/>
    <mergeCell ref="C229:C233"/>
    <mergeCell ref="F1:K2"/>
    <mergeCell ref="A60:A64"/>
    <mergeCell ref="B60:B64"/>
    <mergeCell ref="C60:C64"/>
    <mergeCell ref="A65:A69"/>
    <mergeCell ref="B65:B69"/>
    <mergeCell ref="C65:C69"/>
    <mergeCell ref="A45:A49"/>
    <mergeCell ref="B45:B49"/>
    <mergeCell ref="C45:C49"/>
    <mergeCell ref="B76:B80"/>
    <mergeCell ref="C76:C80"/>
    <mergeCell ref="A50:A54"/>
    <mergeCell ref="B50:B54"/>
    <mergeCell ref="C50:C54"/>
    <mergeCell ref="A70:A75"/>
    <mergeCell ref="B70:B75"/>
    <mergeCell ref="C70:C75"/>
    <mergeCell ref="A152:A157"/>
    <mergeCell ref="B152:B157"/>
    <mergeCell ref="C152:C157"/>
    <mergeCell ref="A127:A131"/>
    <mergeCell ref="B127:B131"/>
    <mergeCell ref="A158:A162"/>
    <mergeCell ref="B158:B162"/>
    <mergeCell ref="C158:C162"/>
    <mergeCell ref="C127:C131"/>
    <mergeCell ref="A132:A136"/>
    <mergeCell ref="B132:B136"/>
    <mergeCell ref="C132:C136"/>
    <mergeCell ref="A137:A141"/>
    <mergeCell ref="A142:A146"/>
    <mergeCell ref="B142:B146"/>
    <mergeCell ref="C142:C146"/>
    <mergeCell ref="B137:B141"/>
    <mergeCell ref="C137:C141"/>
    <mergeCell ref="A188:A192"/>
    <mergeCell ref="B188:B192"/>
    <mergeCell ref="C188:C192"/>
    <mergeCell ref="A183:A187"/>
    <mergeCell ref="B183:B187"/>
    <mergeCell ref="C183:C187"/>
    <mergeCell ref="A163:A167"/>
    <mergeCell ref="B163:B167"/>
    <mergeCell ref="C163:C167"/>
    <mergeCell ref="A178:A182"/>
    <mergeCell ref="B178:B182"/>
    <mergeCell ref="C178:C182"/>
    <mergeCell ref="B168:B172"/>
    <mergeCell ref="C168:C172"/>
  </mergeCells>
  <printOptions horizontalCentered="1"/>
  <pageMargins left="0.59055118110236227" right="0.39370078740157483" top="0.59055118110236227" bottom="0.59055118110236227" header="0" footer="0"/>
  <pageSetup paperSize="9" scale="78" fitToHeight="0" orientation="landscape" r:id="rId1"/>
  <headerFooter>
    <oddFooter>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 ПРИЛОЖ 2</vt:lpstr>
      <vt:lpstr> Прилож 4</vt:lpstr>
      <vt:lpstr>Приложение 1. Ц.П.</vt:lpstr>
      <vt:lpstr>Приложение 2. О.М.</vt:lpstr>
      <vt:lpstr>Приложение 3. Р.О.</vt:lpstr>
      <vt:lpstr>Лист1</vt:lpstr>
      <vt:lpstr>' Прилож 4'!Область_печати</vt:lpstr>
      <vt:lpstr>'Приложение 3. Р.О.'!Область_печати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2021-01-11T05:20:39Z</dcterms:modified>
</cp:coreProperties>
</file>