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1" sheetId="5" r:id="rId1"/>
  </sheets>
  <definedNames>
    <definedName name="_xlnm.Print_Area" localSheetId="0">'2021'!$A$1:$N$20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5"/>
  <c r="E10"/>
  <c r="E9" s="1"/>
  <c r="D10"/>
  <c r="F10"/>
  <c r="C18"/>
  <c r="I10"/>
  <c r="H10"/>
  <c r="N18"/>
  <c r="M18"/>
  <c r="L18"/>
  <c r="G18"/>
  <c r="J10"/>
  <c r="K18" l="1"/>
  <c r="G13"/>
  <c r="N20" l="1"/>
  <c r="M20"/>
  <c r="L20"/>
  <c r="G20"/>
  <c r="C20"/>
  <c r="K20" l="1"/>
  <c r="G10" l="1"/>
  <c r="G9" s="1"/>
  <c r="L19" l="1"/>
  <c r="C19"/>
  <c r="G19" l="1"/>
  <c r="N19"/>
  <c r="M19"/>
  <c r="K19" l="1"/>
  <c r="M13" l="1"/>
  <c r="L13"/>
  <c r="C13"/>
  <c r="C10" s="1"/>
  <c r="N12"/>
  <c r="K12" s="1"/>
  <c r="N11"/>
  <c r="M11"/>
  <c r="M10" s="1"/>
  <c r="L11"/>
  <c r="G11"/>
  <c r="C11"/>
  <c r="J9"/>
  <c r="I9"/>
  <c r="H9"/>
  <c r="F9"/>
  <c r="D9"/>
  <c r="L10" l="1"/>
  <c r="L9" s="1"/>
  <c r="M9"/>
  <c r="C9"/>
  <c r="N13"/>
  <c r="N10" s="1"/>
  <c r="K10" s="1"/>
  <c r="K11"/>
  <c r="N9" l="1"/>
  <c r="K13"/>
  <c r="K9" l="1"/>
</calcChain>
</file>

<file path=xl/sharedStrings.xml><?xml version="1.0" encoding="utf-8"?>
<sst xmlns="http://schemas.openxmlformats.org/spreadsheetml/2006/main" count="35" uniqueCount="27">
  <si>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</si>
  <si>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</si>
  <si>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</si>
  <si>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</si>
  <si>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</si>
  <si>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</si>
  <si>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</si>
  <si>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</si>
  <si>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</si>
  <si>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</si>
  <si>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</si>
  <si>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</si>
  <si>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</si>
  <si>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</si>
  <si>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</si>
  <si>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</si>
  <si>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</si>
  <si>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</si>
  <si>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</si>
  <si>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</si>
  <si>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>Установка дорожных знаков на дорогах местного значения</t>
  </si>
  <si>
    <t>1.4</t>
  </si>
  <si>
    <t xml:space="preserve"> Ремонт  остановочных площадок</t>
  </si>
  <si>
    <t>1.2.1</t>
  </si>
  <si>
    <t>Приложение 4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</si>
  <si>
    <t xml:space="preserve"> Капитальный ремонт и ремонт автомобильных дорог общего пользования местного значения (Ремонт автомобильного моста с.Амур)</t>
  </si>
  <si>
    <t xml:space="preserve">                           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</t>
  </si>
</sst>
</file>

<file path=xl/styles.xml><?xml version="1.0" encoding="utf-8"?>
<styleSheet xmlns="http://schemas.openxmlformats.org/spreadsheetml/2006/main">
  <numFmts count="1">
    <numFmt numFmtId="164" formatCode="#,##0.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8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topLeftCell="A13" zoomScale="110" zoomScaleSheetLayoutView="110" workbookViewId="0">
      <selection activeCell="K13" sqref="K13"/>
    </sheetView>
  </sheetViews>
  <sheetFormatPr defaultColWidth="8.88671875" defaultRowHeight="13.2"/>
  <cols>
    <col min="1" max="1" width="6.33203125" style="1" customWidth="1"/>
    <col min="2" max="2" width="42" style="2" customWidth="1"/>
    <col min="3" max="3" width="14" style="3" hidden="1" customWidth="1"/>
    <col min="4" max="4" width="8.88671875" style="3" hidden="1" customWidth="1"/>
    <col min="5" max="5" width="15.44140625" style="3" hidden="1" customWidth="1"/>
    <col min="6" max="6" width="13.88671875" style="3" hidden="1" customWidth="1"/>
    <col min="7" max="7" width="16.33203125" style="3" customWidth="1"/>
    <col min="8" max="8" width="11.5546875" style="3" customWidth="1"/>
    <col min="9" max="9" width="13" style="3" customWidth="1"/>
    <col min="10" max="10" width="13.33203125" style="3" customWidth="1"/>
    <col min="11" max="11" width="14.6640625" style="3" customWidth="1"/>
    <col min="12" max="12" width="13" style="3" customWidth="1"/>
    <col min="13" max="13" width="12.44140625" style="3" customWidth="1"/>
    <col min="14" max="14" width="13.33203125" style="3" customWidth="1"/>
    <col min="15" max="15" width="16.109375" style="1" customWidth="1"/>
    <col min="16" max="16384" width="8.88671875" style="1"/>
  </cols>
  <sheetData>
    <row r="1" spans="1:14" ht="58.8" customHeight="1">
      <c r="K1" s="30" t="s">
        <v>24</v>
      </c>
      <c r="L1" s="30"/>
      <c r="M1" s="30"/>
      <c r="N1" s="30"/>
    </row>
    <row r="2" spans="1:14" ht="54" customHeight="1">
      <c r="J2" s="1"/>
      <c r="K2" s="30" t="s">
        <v>26</v>
      </c>
      <c r="L2" s="30"/>
      <c r="M2" s="30"/>
      <c r="N2" s="30"/>
    </row>
    <row r="3" spans="1:14" ht="39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7.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8</v>
      </c>
    </row>
    <row r="6" spans="1:14" ht="19.5" customHeight="1">
      <c r="A6" s="32" t="s">
        <v>0</v>
      </c>
      <c r="B6" s="32" t="s">
        <v>1</v>
      </c>
      <c r="C6" s="33" t="s">
        <v>19</v>
      </c>
      <c r="D6" s="34"/>
      <c r="E6" s="34"/>
      <c r="F6" s="35"/>
      <c r="G6" s="33" t="s">
        <v>11</v>
      </c>
      <c r="H6" s="34"/>
      <c r="I6" s="34"/>
      <c r="J6" s="35"/>
      <c r="K6" s="33" t="s">
        <v>18</v>
      </c>
      <c r="L6" s="34"/>
      <c r="M6" s="34"/>
      <c r="N6" s="35"/>
    </row>
    <row r="7" spans="1:14" ht="87.75" customHeight="1">
      <c r="A7" s="32"/>
      <c r="B7" s="32"/>
      <c r="C7" s="24" t="s">
        <v>2</v>
      </c>
      <c r="D7" s="24" t="s">
        <v>3</v>
      </c>
      <c r="E7" s="7" t="s">
        <v>4</v>
      </c>
      <c r="F7" s="7" t="s">
        <v>5</v>
      </c>
      <c r="G7" s="24" t="s">
        <v>2</v>
      </c>
      <c r="H7" s="24" t="s">
        <v>3</v>
      </c>
      <c r="I7" s="7" t="s">
        <v>4</v>
      </c>
      <c r="J7" s="7" t="s">
        <v>5</v>
      </c>
      <c r="K7" s="24" t="s">
        <v>2</v>
      </c>
      <c r="L7" s="24" t="s">
        <v>3</v>
      </c>
      <c r="M7" s="7" t="s">
        <v>4</v>
      </c>
      <c r="N7" s="7" t="s">
        <v>5</v>
      </c>
    </row>
    <row r="8" spans="1:14" ht="13.5" customHeight="1">
      <c r="A8" s="24">
        <v>1</v>
      </c>
      <c r="B8" s="24">
        <v>2</v>
      </c>
      <c r="C8" s="6">
        <v>3</v>
      </c>
      <c r="D8" s="6">
        <v>4</v>
      </c>
      <c r="E8" s="6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7</v>
      </c>
      <c r="L8" s="24">
        <v>8</v>
      </c>
      <c r="M8" s="24">
        <v>9</v>
      </c>
      <c r="N8" s="24">
        <v>10</v>
      </c>
    </row>
    <row r="9" spans="1:14" ht="19.5" customHeight="1">
      <c r="A9" s="8"/>
      <c r="B9" s="9" t="s">
        <v>6</v>
      </c>
      <c r="C9" s="10">
        <f>D9+E9+F9</f>
        <v>33569510.840000004</v>
      </c>
      <c r="D9" s="10">
        <f t="shared" ref="D9" si="0">D11</f>
        <v>0</v>
      </c>
      <c r="E9" s="10">
        <f>E10</f>
        <v>20210883</v>
      </c>
      <c r="F9" s="10">
        <f>F10</f>
        <v>13358627.84</v>
      </c>
      <c r="G9" s="10">
        <f>G10</f>
        <v>0</v>
      </c>
      <c r="H9" s="10">
        <f t="shared" ref="H9:M9" si="1">H10</f>
        <v>0</v>
      </c>
      <c r="I9" s="10">
        <f t="shared" si="1"/>
        <v>0</v>
      </c>
      <c r="J9" s="10">
        <f t="shared" si="1"/>
        <v>0</v>
      </c>
      <c r="K9" s="10">
        <f t="shared" si="1"/>
        <v>33569510.840000004</v>
      </c>
      <c r="L9" s="10">
        <f t="shared" si="1"/>
        <v>0</v>
      </c>
      <c r="M9" s="10">
        <f t="shared" si="1"/>
        <v>20210883</v>
      </c>
      <c r="N9" s="10">
        <f>N10</f>
        <v>13358627.84</v>
      </c>
    </row>
    <row r="10" spans="1:14" s="5" customFormat="1" ht="147.75" customHeight="1">
      <c r="A10" s="18" t="s">
        <v>12</v>
      </c>
      <c r="B10" s="9" t="s">
        <v>15</v>
      </c>
      <c r="C10" s="20">
        <f t="shared" ref="C10:E10" si="2">C11+C13+C19+C20+C18</f>
        <v>33569510.840000004</v>
      </c>
      <c r="D10" s="20">
        <f t="shared" si="2"/>
        <v>0</v>
      </c>
      <c r="E10" s="20">
        <f t="shared" si="2"/>
        <v>20210883</v>
      </c>
      <c r="F10" s="20">
        <f>F11+F13+F19+F20+F18</f>
        <v>13358627.84</v>
      </c>
      <c r="G10" s="20">
        <f>H10+I10+J10</f>
        <v>0</v>
      </c>
      <c r="H10" s="20">
        <f t="shared" ref="H10:J10" si="3">H11+H13+H19+H20+H18</f>
        <v>0</v>
      </c>
      <c r="I10" s="20">
        <f t="shared" si="3"/>
        <v>0</v>
      </c>
      <c r="J10" s="20">
        <f t="shared" si="3"/>
        <v>0</v>
      </c>
      <c r="K10" s="20">
        <f>L10+M10+N10</f>
        <v>33569510.840000004</v>
      </c>
      <c r="L10" s="20">
        <f>L11+L13+L19+L20+L18</f>
        <v>0</v>
      </c>
      <c r="M10" s="20">
        <f t="shared" ref="M10:N10" si="4">M11+M13+M19+M20+M18</f>
        <v>20210883</v>
      </c>
      <c r="N10" s="20">
        <f t="shared" si="4"/>
        <v>13358627.84</v>
      </c>
    </row>
    <row r="11" spans="1:14" ht="39.6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2">
        <f>D11+H11</f>
        <v>0</v>
      </c>
      <c r="M11" s="12">
        <f>E11+I11</f>
        <v>0</v>
      </c>
      <c r="N11" s="12">
        <f>F11+J11</f>
        <v>3000000</v>
      </c>
    </row>
    <row r="12" spans="1:14" ht="18.600000000000001" customHeight="1">
      <c r="A12" s="16"/>
      <c r="B12" s="19" t="s">
        <v>14</v>
      </c>
      <c r="C12" s="11">
        <f>D12+E12+F12</f>
        <v>3000000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12">
        <f t="shared" ref="N12:N13" si="5">F12+J12</f>
        <v>3000000</v>
      </c>
    </row>
    <row r="13" spans="1:14" ht="66.599999999999994" customHeight="1">
      <c r="A13" s="16" t="s">
        <v>10</v>
      </c>
      <c r="B13" s="28" t="s">
        <v>9</v>
      </c>
      <c r="C13" s="11">
        <f>D13+E13+F13</f>
        <v>7556160.8399999999</v>
      </c>
      <c r="D13" s="11">
        <v>0</v>
      </c>
      <c r="E13" s="11">
        <v>0</v>
      </c>
      <c r="F13" s="11">
        <v>7556160.8399999999</v>
      </c>
      <c r="G13" s="11">
        <f>H13+I13+J13</f>
        <v>1204008</v>
      </c>
      <c r="H13" s="11">
        <v>0</v>
      </c>
      <c r="I13" s="11">
        <v>0</v>
      </c>
      <c r="J13" s="11">
        <v>1204008</v>
      </c>
      <c r="K13" s="11">
        <f>L13+M13+N13</f>
        <v>8760168.8399999999</v>
      </c>
      <c r="L13" s="12">
        <f>D13+H13</f>
        <v>0</v>
      </c>
      <c r="M13" s="12">
        <f>E13+I13</f>
        <v>0</v>
      </c>
      <c r="N13" s="12">
        <f t="shared" si="5"/>
        <v>8760168.8399999999</v>
      </c>
    </row>
    <row r="14" spans="1:14" ht="13.2" hidden="1" customHeight="1">
      <c r="A14" s="13"/>
      <c r="B14" s="27"/>
      <c r="C14" s="21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22"/>
    </row>
    <row r="15" spans="1:14" ht="13.2" hidden="1" customHeight="1">
      <c r="A15" s="13"/>
      <c r="B15" s="27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</row>
    <row r="16" spans="1:14" ht="13.2" hidden="1" customHeight="1">
      <c r="A16" s="13"/>
      <c r="B16" s="27"/>
      <c r="F16" s="3">
        <v>8078400</v>
      </c>
    </row>
    <row r="17" spans="1:14" ht="13.2" hidden="1" customHeight="1">
      <c r="A17" s="13"/>
      <c r="B17" s="27"/>
    </row>
    <row r="18" spans="1:14" ht="45.6" customHeight="1">
      <c r="A18" s="16" t="s">
        <v>23</v>
      </c>
      <c r="B18" s="29" t="s">
        <v>25</v>
      </c>
      <c r="C18" s="11">
        <f>D18+E18+F18</f>
        <v>20623350</v>
      </c>
      <c r="D18" s="26"/>
      <c r="E18" s="11">
        <v>20210883</v>
      </c>
      <c r="F18" s="36">
        <v>412467</v>
      </c>
      <c r="G18" s="11">
        <f>H18+I18+J18</f>
        <v>0</v>
      </c>
      <c r="H18" s="11">
        <v>0</v>
      </c>
      <c r="I18" s="11"/>
      <c r="J18" s="11"/>
      <c r="K18" s="11">
        <f>L18+M18+N18</f>
        <v>20623350</v>
      </c>
      <c r="L18" s="12">
        <f t="shared" ref="L18:M20" si="6">D18+H18</f>
        <v>0</v>
      </c>
      <c r="M18" s="37">
        <f t="shared" si="6"/>
        <v>20210883</v>
      </c>
      <c r="N18" s="37">
        <f t="shared" ref="N18" si="7">F18+J18</f>
        <v>412467</v>
      </c>
    </row>
    <row r="19" spans="1:14" ht="33.6" customHeight="1">
      <c r="A19" s="16" t="s">
        <v>16</v>
      </c>
      <c r="B19" s="25" t="s">
        <v>20</v>
      </c>
      <c r="C19" s="11">
        <f>D19+E19+F19</f>
        <v>590000</v>
      </c>
      <c r="D19" s="11">
        <v>0</v>
      </c>
      <c r="E19" s="11">
        <v>0</v>
      </c>
      <c r="F19" s="36">
        <v>590000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590000</v>
      </c>
      <c r="L19" s="12">
        <f t="shared" si="6"/>
        <v>0</v>
      </c>
      <c r="M19" s="37">
        <f t="shared" si="6"/>
        <v>0</v>
      </c>
      <c r="N19" s="37">
        <f t="shared" ref="N19" si="8">F19+J19</f>
        <v>590000</v>
      </c>
    </row>
    <row r="20" spans="1:14">
      <c r="A20" s="16" t="s">
        <v>21</v>
      </c>
      <c r="B20" s="25" t="s">
        <v>22</v>
      </c>
      <c r="C20" s="11">
        <f>D20+E20+F20</f>
        <v>1800000</v>
      </c>
      <c r="D20" s="11">
        <v>0</v>
      </c>
      <c r="E20" s="11">
        <v>0</v>
      </c>
      <c r="F20" s="36">
        <v>1800000</v>
      </c>
      <c r="G20" s="11">
        <f>H20+I20+J20</f>
        <v>-1204008</v>
      </c>
      <c r="H20" s="11">
        <v>0</v>
      </c>
      <c r="I20" s="11">
        <v>0</v>
      </c>
      <c r="J20" s="11">
        <v>-1204008</v>
      </c>
      <c r="K20" s="11">
        <f>L20+M20+N20</f>
        <v>595992</v>
      </c>
      <c r="L20" s="12">
        <f t="shared" si="6"/>
        <v>0</v>
      </c>
      <c r="M20" s="12">
        <f t="shared" si="6"/>
        <v>0</v>
      </c>
      <c r="N20" s="12">
        <f t="shared" ref="N20" si="9">F20+J20</f>
        <v>595992</v>
      </c>
    </row>
    <row r="21" spans="1:14">
      <c r="A21" s="14"/>
    </row>
    <row r="22" spans="1:14">
      <c r="A22" s="14"/>
    </row>
    <row r="23" spans="1:14">
      <c r="A23" s="15"/>
    </row>
    <row r="24" spans="1:14">
      <c r="A24" s="15"/>
    </row>
    <row r="25" spans="1:14">
      <c r="A25" s="15"/>
    </row>
    <row r="26" spans="1:14">
      <c r="A26" s="15"/>
    </row>
    <row r="27" spans="1:14">
      <c r="A27" s="15"/>
    </row>
    <row r="28" spans="1:14">
      <c r="A28" s="15"/>
    </row>
    <row r="29" spans="1:14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0.98425196850393704" right="0.19685039370078741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2021-10-05T06:52:58Z</dcterms:modified>
</cp:coreProperties>
</file>