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1"/>
  </bookViews>
  <sheets>
    <sheet name="2019" sheetId="1" r:id="rId1"/>
    <sheet name="2020-2021" sheetId="2" r:id="rId2"/>
  </sheets>
  <definedNames>
    <definedName name="_xlnm.Print_Area" localSheetId="0">'2019'!$A$1:$F$27</definedName>
    <definedName name="_xlnm.Print_Area" localSheetId="1">'2020-2021'!$A$1:$G$26</definedName>
  </definedNames>
  <calcPr fullCalcOnLoad="1"/>
</workbook>
</file>

<file path=xl/sharedStrings.xml><?xml version="1.0" encoding="utf-8"?>
<sst xmlns="http://schemas.openxmlformats.org/spreadsheetml/2006/main" count="81" uniqueCount="46">
  <si>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</si>
  <si>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</si>
  <si>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</si>
  <si>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</si>
  <si>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</si>
  <si>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</si>
  <si>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</si>
  <si>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</si>
  <si>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</si>
  <si>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</si>
  <si>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</si>
  <si>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</si>
  <si>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</si>
  <si>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</si>
  <si>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 xml:space="preserve">Получение  бюджетных кредитов от кредитных организаций  бюджетами  муниципальных районов в валюте Российской Федерации 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</si>
  <si>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</si>
  <si>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</si>
  <si>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</si>
  <si>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</si>
  <si>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</si>
  <si>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</si>
  <si>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</si>
  <si>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</si>
  <si>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</si>
  <si>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</si>
  <si>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</si>
  <si>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</si>
  <si>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</si>
  <si>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</si>
  <si>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Приложение  1</t>
  </si>
  <si>
    <t>Погашение бюджетами муниципальных районов кредитов от кредитных организаций в валюте Российской Федерации</t>
  </si>
  <si>
    <t>Приложение  2</t>
  </si>
  <si>
    <t>к   решению "О бюджете муниципального образования</t>
  </si>
  <si>
    <t>(рублей)</t>
  </si>
  <si>
    <t xml:space="preserve"> Изменения на 2019 год (+; -)</t>
  </si>
  <si>
    <t xml:space="preserve"> Изменения на 2020 год (+; -)</t>
  </si>
  <si>
    <t xml:space="preserve">Сумма 2020 год </t>
  </si>
  <si>
    <t xml:space="preserve"> "Усть-Коксинский район" Республики Алтай  на 2019 год </t>
  </si>
  <si>
    <t>и плановый период 2020 и 2021 годов"</t>
  </si>
  <si>
    <t>местного бюджета на 2019 год</t>
  </si>
  <si>
    <t>Итого с учетом изменений на 2019 год</t>
  </si>
  <si>
    <t xml:space="preserve"> на 2019 год</t>
  </si>
  <si>
    <t>Итого с учетом изменений на 2020год</t>
  </si>
  <si>
    <t>Профицит(+) (дефицит(-)бюджета</t>
  </si>
  <si>
    <t>Сумма  на 2021 год</t>
  </si>
  <si>
    <t>местного бюджета на 2020 и 2021 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</si>
</sst>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i/>
      <sz val="12"/>
      <name val="Arial Cyr"/>
      <family val="0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horizontal="right"/>
    </xf>
    <xf numFmtId="182" fontId="6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71" fontId="13" fillId="0" borderId="10" xfId="0" applyNumberFormat="1" applyFont="1" applyBorder="1" applyAlignment="1">
      <alignment horizontal="center" vertical="center"/>
    </xf>
    <xf numFmtId="171" fontId="13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3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2.00390625" style="0" customWidth="1"/>
    <col min="2" max="2" width="38.25390625" style="0" customWidth="1"/>
    <col min="3" max="3" width="33.625" style="0" customWidth="1"/>
    <col min="4" max="4" width="14.625" style="0" hidden="1" customWidth="1"/>
    <col min="5" max="5" width="15.25390625" style="0" customWidth="1"/>
    <col min="6" max="6" width="14.875" style="0" customWidth="1"/>
  </cols>
  <sheetData>
    <row r="2" spans="2:6" ht="15.75">
      <c r="B2" s="19"/>
      <c r="C2" s="45" t="s">
        <v>29</v>
      </c>
      <c r="D2" s="45"/>
      <c r="E2" s="45"/>
      <c r="F2" s="45"/>
    </row>
    <row r="3" spans="2:6" ht="15.75">
      <c r="B3" s="19"/>
      <c r="C3" s="45" t="s">
        <v>32</v>
      </c>
      <c r="D3" s="45"/>
      <c r="E3" s="45"/>
      <c r="F3" s="45"/>
    </row>
    <row r="4" spans="2:11" ht="19.5" customHeight="1">
      <c r="B4" s="19"/>
      <c r="C4" s="45" t="s">
        <v>37</v>
      </c>
      <c r="D4" s="45"/>
      <c r="E4" s="45"/>
      <c r="F4" s="45"/>
      <c r="G4" s="1"/>
      <c r="H4" s="45"/>
      <c r="I4" s="45"/>
      <c r="J4" s="45"/>
      <c r="K4" s="45"/>
    </row>
    <row r="5" spans="2:11" ht="15.75">
      <c r="B5" s="19"/>
      <c r="C5" s="45" t="s">
        <v>38</v>
      </c>
      <c r="D5" s="45"/>
      <c r="E5" s="45"/>
      <c r="F5" s="45"/>
      <c r="G5" s="19"/>
      <c r="H5" s="19"/>
      <c r="I5" s="19"/>
      <c r="J5" s="19"/>
      <c r="K5" s="19"/>
    </row>
    <row r="6" spans="2:4" s="6" customFormat="1" ht="12">
      <c r="B6" s="5"/>
      <c r="C6" s="5"/>
      <c r="D6" s="26"/>
    </row>
    <row r="7" spans="2:6" s="6" customFormat="1" ht="13.5" customHeight="1">
      <c r="B7" s="47" t="s">
        <v>15</v>
      </c>
      <c r="C7" s="47"/>
      <c r="D7" s="47"/>
      <c r="E7" s="47"/>
      <c r="F7" s="47"/>
    </row>
    <row r="8" spans="2:6" s="6" customFormat="1" ht="18" customHeight="1">
      <c r="B8" s="47" t="s">
        <v>39</v>
      </c>
      <c r="C8" s="47"/>
      <c r="D8" s="47"/>
      <c r="E8" s="47"/>
      <c r="F8" s="47"/>
    </row>
    <row r="9" spans="2:6" s="6" customFormat="1" ht="13.5" customHeight="1">
      <c r="B9" s="7"/>
      <c r="C9" s="7"/>
      <c r="D9" s="7"/>
      <c r="F9" s="29" t="s">
        <v>33</v>
      </c>
    </row>
    <row r="10" spans="2:6" s="6" customFormat="1" ht="12.75" customHeight="1">
      <c r="B10" s="48"/>
      <c r="C10" s="44" t="s">
        <v>0</v>
      </c>
      <c r="D10" s="46" t="s">
        <v>41</v>
      </c>
      <c r="E10" s="46" t="s">
        <v>34</v>
      </c>
      <c r="F10" s="46" t="s">
        <v>40</v>
      </c>
    </row>
    <row r="11" spans="2:6" s="6" customFormat="1" ht="42" customHeight="1">
      <c r="B11" s="48"/>
      <c r="C11" s="44"/>
      <c r="D11" s="46"/>
      <c r="E11" s="46"/>
      <c r="F11" s="46"/>
    </row>
    <row r="12" spans="2:6" s="6" customFormat="1" ht="22.5" customHeight="1">
      <c r="B12" s="4">
        <v>1</v>
      </c>
      <c r="C12" s="4">
        <v>2</v>
      </c>
      <c r="D12" s="4"/>
      <c r="E12" s="4">
        <v>3</v>
      </c>
      <c r="F12" s="4">
        <v>4</v>
      </c>
    </row>
    <row r="13" spans="2:6" s="6" customFormat="1" ht="15.75">
      <c r="B13" s="2" t="s">
        <v>43</v>
      </c>
      <c r="C13" s="4"/>
      <c r="D13" s="20">
        <f>-D14</f>
        <v>800000</v>
      </c>
      <c r="E13" s="38">
        <f>-E14</f>
        <v>-2000000</v>
      </c>
      <c r="F13" s="39">
        <f>D13+E13</f>
        <v>-1200000</v>
      </c>
    </row>
    <row r="14" spans="2:6" s="6" customFormat="1" ht="42.75">
      <c r="B14" s="8" t="s">
        <v>2</v>
      </c>
      <c r="C14" s="9" t="s">
        <v>1</v>
      </c>
      <c r="D14" s="21">
        <f>D15+D16+D21</f>
        <v>-800000</v>
      </c>
      <c r="E14" s="40">
        <f>E15+E16+E21</f>
        <v>2000000</v>
      </c>
      <c r="F14" s="40">
        <f>D14+E14</f>
        <v>1200000</v>
      </c>
    </row>
    <row r="15" spans="2:6" s="6" customFormat="1" ht="30">
      <c r="B15" s="11" t="s">
        <v>8</v>
      </c>
      <c r="C15" s="12" t="s">
        <v>7</v>
      </c>
      <c r="D15" s="22">
        <v>0</v>
      </c>
      <c r="E15" s="39"/>
      <c r="F15" s="39">
        <f>D15+E15</f>
        <v>0</v>
      </c>
    </row>
    <row r="16" spans="2:6" s="6" customFormat="1" ht="28.5">
      <c r="B16" s="15" t="s">
        <v>10</v>
      </c>
      <c r="C16" s="12" t="s">
        <v>9</v>
      </c>
      <c r="D16" s="22">
        <f>D17-D19</f>
        <v>0</v>
      </c>
      <c r="E16" s="41">
        <f>E17-E19</f>
        <v>2000000</v>
      </c>
      <c r="F16" s="41">
        <f>F17-F19</f>
        <v>2000000</v>
      </c>
    </row>
    <row r="17" spans="2:6" s="6" customFormat="1" ht="45">
      <c r="B17" s="14" t="s">
        <v>12</v>
      </c>
      <c r="C17" s="12" t="s">
        <v>11</v>
      </c>
      <c r="D17" s="23">
        <f>D18</f>
        <v>0</v>
      </c>
      <c r="E17" s="42">
        <f>E18</f>
        <v>2000000</v>
      </c>
      <c r="F17" s="42">
        <f>F18</f>
        <v>2000000</v>
      </c>
    </row>
    <row r="18" spans="2:6" s="6" customFormat="1" ht="60">
      <c r="B18" s="14" t="s">
        <v>14</v>
      </c>
      <c r="C18" s="12" t="s">
        <v>13</v>
      </c>
      <c r="D18" s="22">
        <v>0</v>
      </c>
      <c r="E18" s="42">
        <v>2000000</v>
      </c>
      <c r="F18" s="42">
        <f>D18+E18</f>
        <v>2000000</v>
      </c>
    </row>
    <row r="19" spans="2:6" s="6" customFormat="1" ht="45">
      <c r="B19" s="14" t="s">
        <v>18</v>
      </c>
      <c r="C19" s="12" t="s">
        <v>16</v>
      </c>
      <c r="D19" s="22">
        <f>D20</f>
        <v>0</v>
      </c>
      <c r="E19" s="43"/>
      <c r="F19" s="43"/>
    </row>
    <row r="20" spans="2:6" s="6" customFormat="1" ht="60">
      <c r="B20" s="14" t="s">
        <v>30</v>
      </c>
      <c r="C20" s="12" t="s">
        <v>17</v>
      </c>
      <c r="D20" s="22">
        <v>0</v>
      </c>
      <c r="E20" s="43"/>
      <c r="F20" s="43"/>
    </row>
    <row r="21" spans="2:6" s="6" customFormat="1" ht="42.75">
      <c r="B21" s="15" t="s">
        <v>6</v>
      </c>
      <c r="C21" s="12" t="s">
        <v>5</v>
      </c>
      <c r="D21" s="25">
        <f>D22</f>
        <v>-800000</v>
      </c>
      <c r="E21" s="41">
        <f>E22-E25</f>
        <v>0</v>
      </c>
      <c r="F21" s="41">
        <f>F22</f>
        <v>-800000</v>
      </c>
    </row>
    <row r="22" spans="2:6" s="6" customFormat="1" ht="60">
      <c r="B22" s="14" t="s">
        <v>21</v>
      </c>
      <c r="C22" s="12" t="s">
        <v>20</v>
      </c>
      <c r="D22" s="23">
        <f>D23+D25</f>
        <v>-800000</v>
      </c>
      <c r="E22" s="42">
        <f>E23+E25</f>
        <v>0</v>
      </c>
      <c r="F22" s="42">
        <f>F23+F25</f>
        <v>-800000</v>
      </c>
    </row>
    <row r="23" spans="2:6" s="6" customFormat="1" ht="60">
      <c r="B23" s="14" t="s">
        <v>22</v>
      </c>
      <c r="C23" s="12" t="s">
        <v>19</v>
      </c>
      <c r="D23" s="22">
        <v>0</v>
      </c>
      <c r="E23" s="42">
        <f>E24</f>
        <v>0</v>
      </c>
      <c r="F23" s="42">
        <f>F24</f>
        <v>0</v>
      </c>
    </row>
    <row r="24" spans="2:6" s="6" customFormat="1" ht="75">
      <c r="B24" s="14" t="s">
        <v>24</v>
      </c>
      <c r="C24" s="12" t="s">
        <v>23</v>
      </c>
      <c r="D24" s="22">
        <v>0</v>
      </c>
      <c r="E24" s="42">
        <v>0</v>
      </c>
      <c r="F24" s="42">
        <f>D24+E24</f>
        <v>0</v>
      </c>
    </row>
    <row r="25" spans="2:6" s="6" customFormat="1" ht="75">
      <c r="B25" s="16" t="s">
        <v>26</v>
      </c>
      <c r="C25" s="12" t="s">
        <v>25</v>
      </c>
      <c r="D25" s="23">
        <f>D26</f>
        <v>-800000</v>
      </c>
      <c r="E25" s="43"/>
      <c r="F25" s="42">
        <f>D25+E25</f>
        <v>-800000</v>
      </c>
    </row>
    <row r="26" spans="2:6" s="6" customFormat="1" ht="75">
      <c r="B26" s="16" t="s">
        <v>3</v>
      </c>
      <c r="C26" s="12" t="s">
        <v>27</v>
      </c>
      <c r="D26" s="22">
        <v>-800000</v>
      </c>
      <c r="E26" s="43"/>
      <c r="F26" s="42">
        <f>D26+E26</f>
        <v>-800000</v>
      </c>
    </row>
    <row r="27" spans="2:6" s="6" customFormat="1" ht="42.75">
      <c r="B27" s="17" t="s">
        <v>28</v>
      </c>
      <c r="C27" s="9" t="s">
        <v>4</v>
      </c>
      <c r="D27" s="24">
        <v>0</v>
      </c>
      <c r="E27" s="43"/>
      <c r="F27" s="42">
        <f>D27+E27</f>
        <v>0</v>
      </c>
    </row>
    <row r="28" spans="2:4" ht="14.25">
      <c r="B28" s="3"/>
      <c r="C28" s="3"/>
      <c r="D28" s="3"/>
    </row>
    <row r="29" spans="2:4" ht="14.25">
      <c r="B29" s="3"/>
      <c r="C29" s="3"/>
      <c r="D29" s="3"/>
    </row>
    <row r="30" spans="2:4" ht="14.25">
      <c r="B30" s="3"/>
      <c r="C30" s="3"/>
      <c r="D30" s="3"/>
    </row>
    <row r="31" spans="2:4" ht="14.25">
      <c r="B31" s="3"/>
      <c r="C31" s="3"/>
      <c r="D31" s="3"/>
    </row>
    <row r="32" spans="2:4" ht="14.25">
      <c r="B32" s="3"/>
      <c r="C32" s="3"/>
      <c r="D32" s="3"/>
    </row>
    <row r="33" spans="2:4" ht="14.25">
      <c r="B33" s="3"/>
      <c r="C33" s="3"/>
      <c r="D33" s="3"/>
    </row>
    <row r="34" spans="2:4" ht="14.25">
      <c r="B34" s="3"/>
      <c r="C34" s="3"/>
      <c r="D34" s="3"/>
    </row>
  </sheetData>
  <sheetProtection/>
  <mergeCells count="12">
    <mergeCell ref="B10:B11"/>
    <mergeCell ref="D10:D11"/>
    <mergeCell ref="C10:C11"/>
    <mergeCell ref="C5:F5"/>
    <mergeCell ref="H4:K4"/>
    <mergeCell ref="C2:F2"/>
    <mergeCell ref="C3:F3"/>
    <mergeCell ref="C4:F4"/>
    <mergeCell ref="E10:E11"/>
    <mergeCell ref="F10:F11"/>
    <mergeCell ref="B7:F7"/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3"/>
  <sheetViews>
    <sheetView tabSelected="1" view="pageBreakPreview" zoomScale="107" zoomScaleSheetLayoutView="107" zoomScalePageLayoutView="0" workbookViewId="0" topLeftCell="A15">
      <selection activeCell="B9" sqref="B9:B10"/>
    </sheetView>
  </sheetViews>
  <sheetFormatPr defaultColWidth="9.00390625" defaultRowHeight="12.75"/>
  <cols>
    <col min="1" max="1" width="2.00390625" style="0" customWidth="1"/>
    <col min="2" max="2" width="38.25390625" style="0" customWidth="1"/>
    <col min="3" max="3" width="27.25390625" style="0" customWidth="1"/>
    <col min="4" max="4" width="16.125" style="0" hidden="1" customWidth="1"/>
    <col min="5" max="5" width="16.25390625" style="0" customWidth="1"/>
    <col min="6" max="6" width="16.625" style="0" customWidth="1"/>
    <col min="7" max="7" width="18.00390625" style="34" customWidth="1"/>
  </cols>
  <sheetData>
    <row r="1" spans="2:7" ht="15.75">
      <c r="B1" s="1"/>
      <c r="C1" s="1"/>
      <c r="D1" s="45" t="s">
        <v>31</v>
      </c>
      <c r="E1" s="45"/>
      <c r="F1" s="45"/>
      <c r="G1" s="45"/>
    </row>
    <row r="2" spans="2:7" ht="15.75">
      <c r="B2" s="45" t="s">
        <v>32</v>
      </c>
      <c r="C2" s="45"/>
      <c r="D2" s="45"/>
      <c r="E2" s="45"/>
      <c r="F2" s="45"/>
      <c r="G2" s="45"/>
    </row>
    <row r="3" spans="2:13" ht="19.5" customHeight="1">
      <c r="B3" s="45" t="s">
        <v>37</v>
      </c>
      <c r="C3" s="45"/>
      <c r="D3" s="45"/>
      <c r="E3" s="45"/>
      <c r="F3" s="45"/>
      <c r="G3" s="45"/>
      <c r="H3" s="1"/>
      <c r="I3" s="1"/>
      <c r="J3" s="45"/>
      <c r="K3" s="45"/>
      <c r="L3" s="45"/>
      <c r="M3" s="45"/>
    </row>
    <row r="4" spans="2:13" ht="15.75">
      <c r="B4" s="45" t="s">
        <v>38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7" s="6" customFormat="1" ht="12">
      <c r="B5" s="5"/>
      <c r="C5" s="5"/>
      <c r="D5" s="50"/>
      <c r="E5" s="50"/>
      <c r="F5" s="50"/>
      <c r="G5" s="37"/>
    </row>
    <row r="6" spans="2:7" s="6" customFormat="1" ht="13.5" customHeight="1">
      <c r="B6" s="47" t="s">
        <v>15</v>
      </c>
      <c r="C6" s="47"/>
      <c r="D6" s="47"/>
      <c r="E6" s="47"/>
      <c r="F6" s="47"/>
      <c r="G6" s="47"/>
    </row>
    <row r="7" spans="2:7" s="6" customFormat="1" ht="18" customHeight="1">
      <c r="B7" s="47" t="s">
        <v>45</v>
      </c>
      <c r="C7" s="47"/>
      <c r="D7" s="47"/>
      <c r="E7" s="47"/>
      <c r="F7" s="47"/>
      <c r="G7" s="47"/>
    </row>
    <row r="8" spans="2:7" s="6" customFormat="1" ht="13.5" customHeight="1">
      <c r="B8" s="7"/>
      <c r="C8" s="7"/>
      <c r="D8" s="7"/>
      <c r="E8" s="7"/>
      <c r="F8" s="7"/>
      <c r="G8" s="35" t="s">
        <v>33</v>
      </c>
    </row>
    <row r="9" spans="2:7" s="6" customFormat="1" ht="12.75" customHeight="1">
      <c r="B9" s="48"/>
      <c r="C9" s="44" t="s">
        <v>0</v>
      </c>
      <c r="D9" s="51" t="s">
        <v>36</v>
      </c>
      <c r="E9" s="46" t="s">
        <v>35</v>
      </c>
      <c r="F9" s="46" t="s">
        <v>42</v>
      </c>
      <c r="G9" s="49" t="s">
        <v>44</v>
      </c>
    </row>
    <row r="10" spans="2:7" s="6" customFormat="1" ht="51.75" customHeight="1">
      <c r="B10" s="48"/>
      <c r="C10" s="44"/>
      <c r="D10" s="51"/>
      <c r="E10" s="46"/>
      <c r="F10" s="46"/>
      <c r="G10" s="49"/>
    </row>
    <row r="11" spans="2:7" s="6" customFormat="1" ht="22.5" customHeight="1">
      <c r="B11" s="4">
        <v>1</v>
      </c>
      <c r="C11" s="4">
        <v>2</v>
      </c>
      <c r="D11" s="4"/>
      <c r="E11" s="4">
        <v>3</v>
      </c>
      <c r="F11" s="4">
        <v>4</v>
      </c>
      <c r="G11" s="36">
        <v>5</v>
      </c>
    </row>
    <row r="12" spans="2:7" s="6" customFormat="1" ht="15.75">
      <c r="B12" s="2" t="s">
        <v>43</v>
      </c>
      <c r="C12" s="4"/>
      <c r="D12" s="30">
        <f>-D13</f>
        <v>1000000</v>
      </c>
      <c r="E12" s="52">
        <f>-E13</f>
        <v>0</v>
      </c>
      <c r="F12" s="53">
        <f>-F13</f>
        <v>1000000</v>
      </c>
      <c r="G12" s="54">
        <f>-G13</f>
        <v>3200000</v>
      </c>
    </row>
    <row r="13" spans="2:7" s="6" customFormat="1" ht="42.75">
      <c r="B13" s="8" t="s">
        <v>2</v>
      </c>
      <c r="C13" s="27" t="s">
        <v>1</v>
      </c>
      <c r="D13" s="10">
        <f>D14+D15+D20+D26</f>
        <v>-1000000</v>
      </c>
      <c r="E13" s="55">
        <f>E14+E15+E20+E26</f>
        <v>0</v>
      </c>
      <c r="F13" s="53">
        <f>F14+F15+F20+F26</f>
        <v>-1000000</v>
      </c>
      <c r="G13" s="56">
        <f>G14+G15+G20+G26</f>
        <v>-3200000</v>
      </c>
    </row>
    <row r="14" spans="2:7" s="6" customFormat="1" ht="30">
      <c r="B14" s="11" t="s">
        <v>8</v>
      </c>
      <c r="C14" s="28" t="s">
        <v>7</v>
      </c>
      <c r="D14" s="13">
        <v>0</v>
      </c>
      <c r="E14" s="57">
        <v>0</v>
      </c>
      <c r="F14" s="57">
        <v>0</v>
      </c>
      <c r="G14" s="57">
        <v>0</v>
      </c>
    </row>
    <row r="15" spans="2:7" s="6" customFormat="1" ht="28.5">
      <c r="B15" s="15" t="s">
        <v>10</v>
      </c>
      <c r="C15" s="9" t="s">
        <v>9</v>
      </c>
      <c r="D15" s="10">
        <f>D16-D18</f>
        <v>0</v>
      </c>
      <c r="E15" s="53">
        <f>E16+E18</f>
        <v>0</v>
      </c>
      <c r="F15" s="53">
        <f>F16+F18</f>
        <v>0</v>
      </c>
      <c r="G15" s="53">
        <f>G16+G18</f>
        <v>-2000000</v>
      </c>
    </row>
    <row r="16" spans="2:7" s="6" customFormat="1" ht="45">
      <c r="B16" s="14" t="s">
        <v>12</v>
      </c>
      <c r="C16" s="12" t="s">
        <v>11</v>
      </c>
      <c r="D16" s="13">
        <f>D17</f>
        <v>0</v>
      </c>
      <c r="E16" s="58">
        <f>E17</f>
        <v>2000000</v>
      </c>
      <c r="F16" s="58">
        <f>F17</f>
        <v>2000000</v>
      </c>
      <c r="G16" s="59">
        <f>G17</f>
        <v>0</v>
      </c>
    </row>
    <row r="17" spans="2:7" s="6" customFormat="1" ht="60">
      <c r="B17" s="14" t="s">
        <v>14</v>
      </c>
      <c r="C17" s="12" t="s">
        <v>13</v>
      </c>
      <c r="D17" s="13"/>
      <c r="E17" s="58">
        <v>2000000</v>
      </c>
      <c r="F17" s="58">
        <f>D17+E17</f>
        <v>2000000</v>
      </c>
      <c r="G17" s="59">
        <v>0</v>
      </c>
    </row>
    <row r="18" spans="2:7" s="6" customFormat="1" ht="45">
      <c r="B18" s="14" t="s">
        <v>18</v>
      </c>
      <c r="C18" s="12" t="s">
        <v>16</v>
      </c>
      <c r="D18" s="13">
        <f>D19</f>
        <v>0</v>
      </c>
      <c r="E18" s="58">
        <f>E19</f>
        <v>-2000000</v>
      </c>
      <c r="F18" s="58">
        <f>D18+E18</f>
        <v>-2000000</v>
      </c>
      <c r="G18" s="59">
        <v>-2000000</v>
      </c>
    </row>
    <row r="19" spans="2:7" s="6" customFormat="1" ht="60">
      <c r="B19" s="14" t="s">
        <v>30</v>
      </c>
      <c r="C19" s="12" t="s">
        <v>17</v>
      </c>
      <c r="D19" s="13">
        <v>0</v>
      </c>
      <c r="E19" s="58">
        <v>-2000000</v>
      </c>
      <c r="F19" s="58">
        <f>D19+E19</f>
        <v>-2000000</v>
      </c>
      <c r="G19" s="59">
        <v>0</v>
      </c>
    </row>
    <row r="20" spans="2:7" s="6" customFormat="1" ht="42.75">
      <c r="B20" s="15" t="s">
        <v>6</v>
      </c>
      <c r="C20" s="9" t="s">
        <v>5</v>
      </c>
      <c r="D20" s="32">
        <f>D21+D24</f>
        <v>-1000000</v>
      </c>
      <c r="E20" s="54">
        <f>E21+E24</f>
        <v>0</v>
      </c>
      <c r="F20" s="54">
        <f>F21+F24</f>
        <v>-1000000</v>
      </c>
      <c r="G20" s="54">
        <f>G21+G24</f>
        <v>-1200000</v>
      </c>
    </row>
    <row r="21" spans="2:7" s="6" customFormat="1" ht="60">
      <c r="B21" s="14" t="s">
        <v>21</v>
      </c>
      <c r="C21" s="12" t="s">
        <v>20</v>
      </c>
      <c r="D21" s="33">
        <f>D22</f>
        <v>0</v>
      </c>
      <c r="E21" s="59">
        <f>E22</f>
        <v>0</v>
      </c>
      <c r="F21" s="58">
        <f aca="true" t="shared" si="0" ref="F21:F26">D21+E21</f>
        <v>0</v>
      </c>
      <c r="G21" s="59">
        <v>0</v>
      </c>
    </row>
    <row r="22" spans="2:7" s="6" customFormat="1" ht="60">
      <c r="B22" s="14" t="s">
        <v>22</v>
      </c>
      <c r="C22" s="12" t="s">
        <v>19</v>
      </c>
      <c r="D22" s="31">
        <f>D23</f>
        <v>0</v>
      </c>
      <c r="E22" s="58">
        <f>E23</f>
        <v>0</v>
      </c>
      <c r="F22" s="58">
        <f t="shared" si="0"/>
        <v>0</v>
      </c>
      <c r="G22" s="59">
        <v>0</v>
      </c>
    </row>
    <row r="23" spans="2:7" s="6" customFormat="1" ht="75">
      <c r="B23" s="14" t="s">
        <v>24</v>
      </c>
      <c r="C23" s="12" t="s">
        <v>23</v>
      </c>
      <c r="D23" s="31"/>
      <c r="E23" s="58"/>
      <c r="F23" s="58">
        <f t="shared" si="0"/>
        <v>0</v>
      </c>
      <c r="G23" s="59">
        <v>0</v>
      </c>
    </row>
    <row r="24" spans="2:7" s="6" customFormat="1" ht="75">
      <c r="B24" s="16" t="s">
        <v>26</v>
      </c>
      <c r="C24" s="12" t="s">
        <v>25</v>
      </c>
      <c r="D24" s="33">
        <f>D25</f>
        <v>-1000000</v>
      </c>
      <c r="E24" s="59">
        <v>0</v>
      </c>
      <c r="F24" s="58">
        <f t="shared" si="0"/>
        <v>-1000000</v>
      </c>
      <c r="G24" s="59">
        <f>G25</f>
        <v>-1200000</v>
      </c>
    </row>
    <row r="25" spans="2:7" s="6" customFormat="1" ht="75">
      <c r="B25" s="16" t="s">
        <v>3</v>
      </c>
      <c r="C25" s="12" t="s">
        <v>27</v>
      </c>
      <c r="D25" s="31">
        <v>-1000000</v>
      </c>
      <c r="E25" s="58">
        <v>0</v>
      </c>
      <c r="F25" s="58">
        <f t="shared" si="0"/>
        <v>-1000000</v>
      </c>
      <c r="G25" s="59">
        <v>-1200000</v>
      </c>
    </row>
    <row r="26" spans="2:7" s="6" customFormat="1" ht="42.75">
      <c r="B26" s="17" t="s">
        <v>28</v>
      </c>
      <c r="C26" s="9" t="s">
        <v>4</v>
      </c>
      <c r="D26" s="18"/>
      <c r="E26" s="60"/>
      <c r="F26" s="58">
        <f t="shared" si="0"/>
        <v>0</v>
      </c>
      <c r="G26" s="59">
        <v>0</v>
      </c>
    </row>
    <row r="27" spans="2:6" ht="14.25">
      <c r="B27" s="3"/>
      <c r="C27" s="3"/>
      <c r="D27" s="3"/>
      <c r="E27" s="3"/>
      <c r="F27" s="3"/>
    </row>
    <row r="28" spans="2:6" ht="14.25">
      <c r="B28" s="3"/>
      <c r="C28" s="3"/>
      <c r="D28" s="3"/>
      <c r="E28" s="3"/>
      <c r="F28" s="3"/>
    </row>
    <row r="29" spans="2:6" ht="14.25">
      <c r="B29" s="3"/>
      <c r="C29" s="3"/>
      <c r="D29" s="3"/>
      <c r="E29" s="3"/>
      <c r="F29" s="3"/>
    </row>
    <row r="30" spans="2:6" ht="14.25">
      <c r="B30" s="3"/>
      <c r="C30" s="3"/>
      <c r="D30" s="3"/>
      <c r="E30" s="3"/>
      <c r="F30" s="3"/>
    </row>
    <row r="31" spans="2:6" ht="14.25">
      <c r="B31" s="3"/>
      <c r="C31" s="3"/>
      <c r="D31" s="3"/>
      <c r="E31" s="3"/>
      <c r="F31" s="3"/>
    </row>
    <row r="32" spans="2:6" ht="14.25">
      <c r="B32" s="3"/>
      <c r="C32" s="3"/>
      <c r="D32" s="3"/>
      <c r="E32" s="3"/>
      <c r="F32" s="3"/>
    </row>
    <row r="33" spans="2:6" ht="14.25">
      <c r="B33" s="3"/>
      <c r="C33" s="3"/>
      <c r="D33" s="3"/>
      <c r="E33" s="3"/>
      <c r="F33" s="3"/>
    </row>
  </sheetData>
  <sheetProtection/>
  <mergeCells count="15">
    <mergeCell ref="D1:G1"/>
    <mergeCell ref="B2:G2"/>
    <mergeCell ref="B3:G3"/>
    <mergeCell ref="F9:F10"/>
    <mergeCell ref="B6:G6"/>
    <mergeCell ref="B7:G7"/>
    <mergeCell ref="J3:M3"/>
    <mergeCell ref="B4:G4"/>
    <mergeCell ref="H4:M4"/>
    <mergeCell ref="G9:G10"/>
    <mergeCell ref="E9:E10"/>
    <mergeCell ref="D5:F5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OD</cp:lastModifiedBy>
  <cp:lastPrinted>2018-11-20T04:56:50Z</cp:lastPrinted>
  <dcterms:created xsi:type="dcterms:W3CDTF">2005-10-14T07:43:07Z</dcterms:created>
  <dcterms:modified xsi:type="dcterms:W3CDTF">2018-11-20T04:56:59Z</dcterms:modified>
  <cp:category/>
  <cp:version/>
  <cp:contentType/>
  <cp:contentStatus/>
</cp:coreProperties>
</file>