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0" sheetId="4" r:id="rId1"/>
    <sheet name="2021-2022" sheetId="2" r:id="rId2"/>
    <sheet name="Лист3" sheetId="3" r:id="rId3"/>
  </sheets>
  <definedNames>
    <definedName name="_xlnm.Print_Area" localSheetId="0">'2020'!$A$1:$G$14</definedName>
  </definedNames>
  <calcPr calcId="144525"/>
</workbook>
</file>

<file path=xl/calcChain.xml><?xml version="1.0" encoding="utf-8"?>
<calcChain xmlns="http://schemas.openxmlformats.org/spreadsheetml/2006/main">
  <c r="E14" i="4" l="1"/>
  <c r="F14" i="4"/>
  <c r="K11" i="2" l="1"/>
  <c r="I11" i="2"/>
  <c r="H10" i="2"/>
  <c r="G11" i="2"/>
  <c r="D10" i="2"/>
  <c r="F11" i="2"/>
  <c r="D10" i="4"/>
  <c r="F12" i="4"/>
  <c r="E13" i="4"/>
  <c r="D13" i="4" s="1"/>
  <c r="G14" i="4"/>
  <c r="E12" i="4"/>
  <c r="F11" i="4"/>
  <c r="E11" i="2" l="1"/>
  <c r="H11" i="2"/>
  <c r="J11" i="2"/>
  <c r="D11" i="2"/>
  <c r="D12" i="4"/>
  <c r="D11" i="4"/>
  <c r="D14" i="4" s="1"/>
</calcChain>
</file>

<file path=xl/sharedStrings.xml><?xml version="1.0" encoding="utf-8"?>
<sst xmlns="http://schemas.openxmlformats.org/spreadsheetml/2006/main" count="48" uniqueCount="28">
  <si>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</si>
  <si>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</si>
  <si>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</si>
  <si>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</si>
  <si>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</si>
  <si>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</si>
  <si>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</si>
  <si>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</si>
  <si>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</si>
  <si>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</si>
  <si>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</si>
  <si>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</si>
  <si>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</si>
  <si>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</si>
  <si>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</si>
  <si>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</si>
  <si>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</si>
  <si>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</si>
  <si>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</si>
  <si>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</si>
  <si>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Приобретение муниципального имущества ( жилого дома с земельным участком)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</si>
  <si>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</si>
  <si>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</si>
  <si>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Строительство ДОУ с.Талда   в рмках обеспечения комплексного развития сельских территорий</t>
  </si>
  <si>
    <t xml:space="preserve">                                                                                                                  Приложение 13       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</si>
  <si>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</si>
  <si>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 xml:space="preserve">                                                                                                                  Приложение   14                                                                                              к  решению «О внесении изменений и дополнений в решение «О бюджете муниципального образования «Усть-Коксинский район»  РА  на 2020 год     и плановый период 2021 и 2022 годов»</t>
  </si>
  <si>
    <t xml:space="preserve">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</si>
</sst>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164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0" xfId="1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3" xfId="1" applyFont="1" applyBorder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164" fontId="7" fillId="0" borderId="3" xfId="1" applyFont="1" applyBorder="1" applyAlignment="1">
      <alignment vertical="center" wrapText="1"/>
    </xf>
    <xf numFmtId="43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2" applyFont="1" applyAlignment="1">
      <alignment horizontal="righ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A2" zoomScaleSheetLayoutView="100" workbookViewId="0">
      <selection activeCell="L13" sqref="L13"/>
    </sheetView>
  </sheetViews>
  <sheetFormatPr defaultRowHeight="50.45" customHeight="1" x14ac:dyDescent="0.25"/>
  <cols>
    <col min="1" max="1" width="37.28515625" customWidth="1"/>
    <col min="2" max="2" width="10.28515625" customWidth="1"/>
    <col min="3" max="3" width="9.4257812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4" customHeight="1" x14ac:dyDescent="0.25">
      <c r="D1" s="35" t="s">
        <v>24</v>
      </c>
      <c r="E1" s="35"/>
      <c r="F1" s="35"/>
      <c r="G1" s="35"/>
    </row>
    <row r="2" spans="1:12" ht="50.45" customHeight="1" x14ac:dyDescent="0.25">
      <c r="D2" s="35" t="s">
        <v>17</v>
      </c>
      <c r="E2" s="35"/>
      <c r="F2" s="35"/>
      <c r="G2" s="35"/>
    </row>
    <row r="3" spans="1:12" ht="50.45" customHeight="1" x14ac:dyDescent="0.25">
      <c r="A3" s="36" t="s">
        <v>14</v>
      </c>
      <c r="B3" s="36"/>
      <c r="C3" s="36"/>
      <c r="D3" s="36"/>
      <c r="E3" s="36"/>
      <c r="F3" s="36"/>
      <c r="G3" s="36"/>
    </row>
    <row r="4" spans="1:12" ht="14.25" customHeight="1" x14ac:dyDescent="0.25">
      <c r="A4" s="36"/>
      <c r="B4" s="36"/>
      <c r="C4" s="36"/>
      <c r="D4" s="36"/>
      <c r="E4" s="36"/>
      <c r="F4" s="36"/>
      <c r="G4" s="36"/>
    </row>
    <row r="5" spans="1:12" ht="18" hidden="1" customHeight="1" x14ac:dyDescent="0.25">
      <c r="A5" s="2"/>
      <c r="B5" s="2"/>
      <c r="C5" s="2"/>
    </row>
    <row r="6" spans="1:12" ht="16.899999999999999" customHeight="1" x14ac:dyDescent="0.25">
      <c r="A6" s="2"/>
      <c r="B6" s="2"/>
      <c r="C6" s="2"/>
      <c r="G6" s="5" t="s">
        <v>8</v>
      </c>
    </row>
    <row r="7" spans="1:12" ht="15" customHeight="1" x14ac:dyDescent="0.25">
      <c r="A7" s="34" t="s">
        <v>0</v>
      </c>
      <c r="B7" s="34" t="s">
        <v>1</v>
      </c>
      <c r="C7" s="34"/>
      <c r="D7" s="34" t="s">
        <v>13</v>
      </c>
      <c r="E7" s="34"/>
      <c r="F7" s="34"/>
      <c r="G7" s="34"/>
      <c r="H7" s="10"/>
    </row>
    <row r="8" spans="1:12" ht="30" customHeight="1" x14ac:dyDescent="0.25">
      <c r="A8" s="34"/>
      <c r="B8" s="34"/>
      <c r="C8" s="34"/>
      <c r="D8" s="34" t="s">
        <v>2</v>
      </c>
      <c r="E8" s="34" t="s">
        <v>3</v>
      </c>
      <c r="F8" s="34"/>
      <c r="G8" s="34"/>
      <c r="H8" s="10"/>
    </row>
    <row r="9" spans="1:12" ht="50.45" customHeight="1" x14ac:dyDescent="0.25">
      <c r="A9" s="34"/>
      <c r="B9" s="3" t="s">
        <v>4</v>
      </c>
      <c r="C9" s="3" t="s">
        <v>5</v>
      </c>
      <c r="D9" s="34"/>
      <c r="E9" s="7" t="s">
        <v>6</v>
      </c>
      <c r="F9" s="7" t="s">
        <v>10</v>
      </c>
      <c r="G9" s="7" t="s">
        <v>9</v>
      </c>
      <c r="H9" s="11"/>
    </row>
    <row r="10" spans="1:12" ht="45" customHeight="1" x14ac:dyDescent="0.25">
      <c r="A10" s="21" t="s">
        <v>20</v>
      </c>
      <c r="B10" s="20" t="s">
        <v>18</v>
      </c>
      <c r="C10" s="20" t="s">
        <v>19</v>
      </c>
      <c r="D10" s="16">
        <f>E10+F10+G10</f>
        <v>550000</v>
      </c>
      <c r="E10" s="13">
        <v>125000</v>
      </c>
      <c r="F10" s="13">
        <v>425000</v>
      </c>
      <c r="G10" s="13"/>
      <c r="H10" s="11"/>
    </row>
    <row r="11" spans="1:12" ht="50.45" customHeight="1" x14ac:dyDescent="0.25">
      <c r="A11" s="30" t="s">
        <v>15</v>
      </c>
      <c r="B11" s="32" t="s">
        <v>11</v>
      </c>
      <c r="C11" s="32" t="s">
        <v>12</v>
      </c>
      <c r="D11" s="16">
        <f>E11+F11+G11</f>
        <v>160258647.08000001</v>
      </c>
      <c r="E11" s="13">
        <v>1602586.47</v>
      </c>
      <c r="F11" s="14">
        <f>1586560.61</f>
        <v>1586560.61</v>
      </c>
      <c r="G11" s="14">
        <v>157069500</v>
      </c>
      <c r="H11" s="12"/>
      <c r="I11" s="6"/>
      <c r="L11" s="6"/>
    </row>
    <row r="12" spans="1:12" ht="44.45" customHeight="1" x14ac:dyDescent="0.25">
      <c r="A12" s="31"/>
      <c r="B12" s="33"/>
      <c r="C12" s="33"/>
      <c r="D12" s="17">
        <f>E12+F12+G12</f>
        <v>73134457.930000007</v>
      </c>
      <c r="E12" s="4">
        <f>492553.53+0.55+210524.55+28265.93</f>
        <v>731344.56</v>
      </c>
      <c r="F12" s="1">
        <f>42082600+6680200+55.18+23640258.19</f>
        <v>72403113.370000005</v>
      </c>
      <c r="G12" s="1"/>
      <c r="I12" s="6"/>
    </row>
    <row r="13" spans="1:12" ht="64.150000000000006" customHeight="1" x14ac:dyDescent="0.25">
      <c r="A13" s="8" t="s">
        <v>16</v>
      </c>
      <c r="B13" s="9" t="s">
        <v>11</v>
      </c>
      <c r="C13" s="9" t="s">
        <v>12</v>
      </c>
      <c r="D13" s="17">
        <f>E13+F13+G13</f>
        <v>2190000</v>
      </c>
      <c r="E13" s="4">
        <f>2000000+190000</f>
        <v>2190000</v>
      </c>
      <c r="F13" s="1"/>
      <c r="G13" s="1"/>
      <c r="I13" s="6"/>
    </row>
    <row r="14" spans="1:12" ht="23.45" customHeight="1" x14ac:dyDescent="0.25">
      <c r="A14" s="3" t="s">
        <v>7</v>
      </c>
      <c r="B14" s="3"/>
      <c r="C14" s="3"/>
      <c r="D14" s="18">
        <f>SUM(D10:D13)</f>
        <v>236133105.01000002</v>
      </c>
      <c r="E14" s="18">
        <f>SUM(E10:E13)</f>
        <v>4648931.03</v>
      </c>
      <c r="F14" s="18">
        <f>SUM(F10:F13)</f>
        <v>74414673.980000004</v>
      </c>
      <c r="G14" s="18">
        <f t="shared" ref="G14" si="0">SUM(G11:G13)</f>
        <v>157069500</v>
      </c>
      <c r="I14" s="15"/>
    </row>
    <row r="15" spans="1:12" ht="50.45" customHeight="1" x14ac:dyDescent="0.25">
      <c r="D15" s="29"/>
    </row>
  </sheetData>
  <mergeCells count="11">
    <mergeCell ref="D1:G1"/>
    <mergeCell ref="D2:G2"/>
    <mergeCell ref="A3:G4"/>
    <mergeCell ref="D7:G7"/>
    <mergeCell ref="D8:D9"/>
    <mergeCell ref="E8:G8"/>
    <mergeCell ref="A11:A12"/>
    <mergeCell ref="B11:B12"/>
    <mergeCell ref="C11:C12"/>
    <mergeCell ref="A7:A9"/>
    <mergeCell ref="B7:C8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SheetLayoutView="100" workbookViewId="0">
      <selection activeCell="E13" sqref="E13"/>
    </sheetView>
  </sheetViews>
  <sheetFormatPr defaultRowHeight="50.45" customHeight="1" x14ac:dyDescent="0.25"/>
  <cols>
    <col min="1" max="1" width="32.85546875" customWidth="1"/>
    <col min="2" max="2" width="8.7109375" customWidth="1"/>
    <col min="3" max="3" width="7.7109375" customWidth="1"/>
    <col min="4" max="4" width="15.7109375" customWidth="1"/>
    <col min="5" max="5" width="14.28515625" customWidth="1"/>
    <col min="6" max="6" width="10.42578125" customWidth="1"/>
    <col min="7" max="7" width="11" customWidth="1"/>
    <col min="8" max="8" width="15.42578125" customWidth="1"/>
    <col min="9" max="9" width="14.28515625" customWidth="1"/>
    <col min="10" max="10" width="11.5703125" customWidth="1"/>
    <col min="11" max="11" width="12.140625" customWidth="1"/>
    <col min="12" max="12" width="14.28515625" bestFit="1" customWidth="1"/>
  </cols>
  <sheetData>
    <row r="1" spans="1:11" ht="70.900000000000006" customHeight="1" x14ac:dyDescent="0.25">
      <c r="D1" s="35"/>
      <c r="E1" s="35"/>
      <c r="F1" s="35"/>
      <c r="G1" s="35"/>
      <c r="H1" s="35" t="s">
        <v>26</v>
      </c>
      <c r="I1" s="35"/>
      <c r="J1" s="35"/>
      <c r="K1" s="35"/>
    </row>
    <row r="2" spans="1:11" ht="64.900000000000006" customHeight="1" x14ac:dyDescent="0.25">
      <c r="D2" s="35"/>
      <c r="E2" s="35"/>
      <c r="F2" s="35"/>
      <c r="G2" s="35"/>
      <c r="H2" s="37" t="s">
        <v>25</v>
      </c>
      <c r="I2" s="37"/>
      <c r="J2" s="37"/>
      <c r="K2" s="37"/>
    </row>
    <row r="3" spans="1:11" ht="31.9" customHeight="1" x14ac:dyDescent="0.25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</row>
    <row r="4" spans="1:11" ht="14.2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1" ht="18" hidden="1" customHeight="1" x14ac:dyDescent="0.25">
      <c r="A5" s="2"/>
      <c r="B5" s="2"/>
      <c r="C5" s="2"/>
    </row>
    <row r="6" spans="1:11" ht="16.899999999999999" customHeight="1" x14ac:dyDescent="0.25">
      <c r="A6" s="2"/>
      <c r="B6" s="2"/>
      <c r="C6" s="2"/>
      <c r="G6" s="5"/>
      <c r="K6" t="s">
        <v>8</v>
      </c>
    </row>
    <row r="7" spans="1:11" ht="24" customHeight="1" x14ac:dyDescent="0.25">
      <c r="A7" s="34" t="s">
        <v>0</v>
      </c>
      <c r="B7" s="34" t="s">
        <v>1</v>
      </c>
      <c r="C7" s="34"/>
      <c r="D7" s="34" t="s">
        <v>22</v>
      </c>
      <c r="E7" s="34"/>
      <c r="F7" s="34"/>
      <c r="G7" s="34"/>
      <c r="H7" s="34" t="s">
        <v>27</v>
      </c>
      <c r="I7" s="34"/>
      <c r="J7" s="34"/>
      <c r="K7" s="34"/>
    </row>
    <row r="8" spans="1:11" ht="28.9" customHeight="1" x14ac:dyDescent="0.25">
      <c r="A8" s="34"/>
      <c r="B8" s="34"/>
      <c r="C8" s="34"/>
      <c r="D8" s="34" t="s">
        <v>2</v>
      </c>
      <c r="E8" s="34" t="s">
        <v>3</v>
      </c>
      <c r="F8" s="34"/>
      <c r="G8" s="34"/>
      <c r="H8" s="34" t="s">
        <v>2</v>
      </c>
      <c r="I8" s="34" t="s">
        <v>3</v>
      </c>
      <c r="J8" s="34"/>
      <c r="K8" s="34"/>
    </row>
    <row r="9" spans="1:11" ht="50.45" customHeight="1" x14ac:dyDescent="0.25">
      <c r="A9" s="34"/>
      <c r="B9" s="19" t="s">
        <v>4</v>
      </c>
      <c r="C9" s="19" t="s">
        <v>5</v>
      </c>
      <c r="D9" s="34"/>
      <c r="E9" s="19" t="s">
        <v>6</v>
      </c>
      <c r="F9" s="19" t="s">
        <v>10</v>
      </c>
      <c r="G9" s="19" t="s">
        <v>9</v>
      </c>
      <c r="H9" s="34"/>
      <c r="I9" s="19" t="s">
        <v>6</v>
      </c>
      <c r="J9" s="19" t="s">
        <v>10</v>
      </c>
      <c r="K9" s="19" t="s">
        <v>9</v>
      </c>
    </row>
    <row r="10" spans="1:11" ht="64.150000000000006" customHeight="1" x14ac:dyDescent="0.25">
      <c r="A10" s="25" t="s">
        <v>23</v>
      </c>
      <c r="B10" s="26" t="s">
        <v>11</v>
      </c>
      <c r="C10" s="26" t="s">
        <v>19</v>
      </c>
      <c r="D10" s="22">
        <f>E10+F10+G10</f>
        <v>773860</v>
      </c>
      <c r="E10" s="23">
        <v>773860</v>
      </c>
      <c r="F10" s="24"/>
      <c r="G10" s="24"/>
      <c r="H10" s="22">
        <f>I10+J10+K10</f>
        <v>341500</v>
      </c>
      <c r="I10" s="23">
        <v>341500</v>
      </c>
      <c r="J10" s="24"/>
      <c r="K10" s="24"/>
    </row>
    <row r="11" spans="1:11" ht="31.5" customHeight="1" x14ac:dyDescent="0.25">
      <c r="A11" s="27" t="s">
        <v>7</v>
      </c>
      <c r="B11" s="27"/>
      <c r="C11" s="27"/>
      <c r="D11" s="28">
        <f t="shared" ref="D11:K11" si="0">SUM(D10:D10)</f>
        <v>773860</v>
      </c>
      <c r="E11" s="28">
        <f t="shared" si="0"/>
        <v>773860</v>
      </c>
      <c r="F11" s="28">
        <f t="shared" si="0"/>
        <v>0</v>
      </c>
      <c r="G11" s="28">
        <f t="shared" si="0"/>
        <v>0</v>
      </c>
      <c r="H11" s="28">
        <f t="shared" si="0"/>
        <v>341500</v>
      </c>
      <c r="I11" s="28">
        <f t="shared" si="0"/>
        <v>341500</v>
      </c>
      <c r="J11" s="28">
        <f t="shared" si="0"/>
        <v>0</v>
      </c>
      <c r="K11" s="28">
        <f t="shared" si="0"/>
        <v>0</v>
      </c>
    </row>
  </sheetData>
  <mergeCells count="13">
    <mergeCell ref="H1:K1"/>
    <mergeCell ref="A3:J4"/>
    <mergeCell ref="H7:K7"/>
    <mergeCell ref="H8:H9"/>
    <mergeCell ref="I8:K8"/>
    <mergeCell ref="D1:G1"/>
    <mergeCell ref="D2:G2"/>
    <mergeCell ref="A7:A9"/>
    <mergeCell ref="B7:C8"/>
    <mergeCell ref="D7:G7"/>
    <mergeCell ref="D8:D9"/>
    <mergeCell ref="E8:G8"/>
    <mergeCell ref="H2:K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2021-2022</vt:lpstr>
      <vt:lpstr>Лист3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2020-05-21T08:26:07Z</dcterms:modified>
</cp:coreProperties>
</file>