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19" sheetId="1" r:id="rId1"/>
  </sheets>
  <definedNames>
    <definedName name="_xlnm.Print_Area" localSheetId="0">'2019'!$A$1:$G$30</definedName>
  </definedNames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<sst xmlns="http://schemas.openxmlformats.org/spreadsheetml/2006/main" count="48" uniqueCount="48">
  <si>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</si>
  <si>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</si>
  <si>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</si>
  <si>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</si>
  <si>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</si>
  <si>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</si>
  <si>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</si>
  <si>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</si>
  <si>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</si>
  <si>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</si>
  <si>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</si>
  <si>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</si>
  <si>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</si>
  <si>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</si>
  <si>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</si>
  <si>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</si>
  <si>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</si>
  <si>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</si>
  <si>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</si>
  <si>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</si>
  <si>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</si>
  <si>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</si>
  <si>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</si>
  <si>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</si>
  <si>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</si>
  <si>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</si>
  <si>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</si>
  <si>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</si>
  <si>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Приложение  1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</si>
  <si>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</si>
  <si>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</si>
  <si>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2019 год (+; -)</t>
  </si>
  <si>
    <t xml:space="preserve"> на 2019 год</t>
  </si>
  <si>
    <t>Профицит(+) (дефицит(-)бюджета</t>
  </si>
  <si>
    <t xml:space="preserve">Получение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</si>
  <si>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</si>
  <si>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</si>
  <si>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</si>
  <si>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</si>
  <si>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</si>
  <si>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092 01 05 02 01 05 0000 510</t>
  </si>
  <si>
    <t>092 01 05 00 00 00 0000 600</t>
  </si>
  <si>
    <t>092 01 05 02 01 05 0000 610</t>
  </si>
  <si>
    <t>Утвержденные бюджетные назначения</t>
  </si>
  <si>
    <t>Исполнение</t>
  </si>
  <si>
    <t>местного бюджета за  2019 год</t>
  </si>
  <si>
    <t>к   решению "Об исполнении  бюджета МО</t>
  </si>
  <si>
    <t xml:space="preserve"> "Усть-Коксинский район" РА  за 2019 год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</si>
</sst>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2.00390625" style="0" customWidth="1"/>
    <col min="2" max="2" width="38.375" style="0" customWidth="1"/>
    <col min="3" max="3" width="33.50390625" style="0" customWidth="1"/>
    <col min="4" max="4" width="20.625" style="0" hidden="1" customWidth="1"/>
    <col min="5" max="5" width="17.375" style="0" hidden="1" customWidth="1"/>
    <col min="6" max="6" width="15.625" style="0" customWidth="1"/>
    <col min="7" max="7" width="16.50390625" style="0" customWidth="1"/>
  </cols>
  <sheetData>
    <row r="1" spans="2:7" ht="15">
      <c r="B1" s="6"/>
      <c r="C1" s="33" t="s">
        <v>28</v>
      </c>
      <c r="D1" s="33"/>
      <c r="E1" s="33"/>
      <c r="F1" s="33"/>
      <c r="G1" s="33"/>
    </row>
    <row r="2" spans="2:7" ht="15">
      <c r="B2" s="6"/>
      <c r="C2" s="33" t="s">
        <v>46</v>
      </c>
      <c r="D2" s="33"/>
      <c r="E2" s="33"/>
      <c r="F2" s="33"/>
      <c r="G2" s="33"/>
    </row>
    <row r="3" spans="2:11" ht="19.5" customHeight="1">
      <c r="B3" s="6"/>
      <c r="C3" s="33" t="s">
        <v>47</v>
      </c>
      <c r="D3" s="33"/>
      <c r="E3" s="33"/>
      <c r="F3" s="33"/>
      <c r="G3" s="33"/>
      <c r="H3" s="33"/>
      <c r="I3" s="33"/>
      <c r="J3" s="33"/>
      <c r="K3" s="33"/>
    </row>
    <row r="4" spans="2:11" ht="15" hidden="1">
      <c r="B4" s="6"/>
      <c r="C4" s="33"/>
      <c r="D4" s="33"/>
      <c r="E4" s="33"/>
      <c r="F4" s="33"/>
      <c r="G4" s="33"/>
      <c r="H4" s="6"/>
      <c r="I4" s="6"/>
      <c r="J4" s="6"/>
      <c r="K4" s="6"/>
    </row>
    <row r="5" spans="2:4" s="4" customFormat="1" ht="12.75" customHeight="1">
      <c r="B5" s="3"/>
      <c r="C5" s="3"/>
      <c r="D5" s="13"/>
    </row>
    <row r="6" spans="2:6" s="4" customFormat="1" ht="13.5" customHeight="1">
      <c r="B6" s="37" t="s">
        <v>14</v>
      </c>
      <c r="C6" s="37"/>
      <c r="D6" s="37"/>
      <c r="E6" s="37"/>
      <c r="F6" s="37"/>
    </row>
    <row r="7" spans="2:6" s="4" customFormat="1" ht="18" customHeight="1">
      <c r="B7" s="37" t="s">
        <v>45</v>
      </c>
      <c r="C7" s="37"/>
      <c r="D7" s="37"/>
      <c r="E7" s="37"/>
      <c r="F7" s="37"/>
    </row>
    <row r="8" spans="2:6" s="4" customFormat="1" ht="13.5" customHeight="1">
      <c r="B8" s="5"/>
      <c r="C8" s="5"/>
      <c r="D8" s="5"/>
      <c r="F8" s="14" t="s">
        <v>30</v>
      </c>
    </row>
    <row r="9" spans="2:7" s="4" customFormat="1" ht="12.75" customHeight="1">
      <c r="B9" s="38"/>
      <c r="C9" s="39" t="s">
        <v>0</v>
      </c>
      <c r="D9" s="34" t="s">
        <v>32</v>
      </c>
      <c r="E9" s="34" t="s">
        <v>31</v>
      </c>
      <c r="F9" s="35" t="s">
        <v>43</v>
      </c>
      <c r="G9" s="35" t="s">
        <v>44</v>
      </c>
    </row>
    <row r="10" spans="2:7" s="4" customFormat="1" ht="42" customHeight="1">
      <c r="B10" s="38"/>
      <c r="C10" s="39"/>
      <c r="D10" s="34"/>
      <c r="E10" s="34"/>
      <c r="F10" s="36"/>
      <c r="G10" s="36"/>
    </row>
    <row r="11" spans="2:7" s="4" customFormat="1" ht="22.5" customHeight="1">
      <c r="B11" s="2">
        <v>1</v>
      </c>
      <c r="C11" s="2">
        <v>2</v>
      </c>
      <c r="D11" s="2"/>
      <c r="E11" s="2">
        <v>3</v>
      </c>
      <c r="F11" s="2">
        <v>3</v>
      </c>
      <c r="G11" s="2">
        <v>4</v>
      </c>
    </row>
    <row r="12" spans="2:7" s="4" customFormat="1" ht="15">
      <c r="B12" s="21" t="s">
        <v>33</v>
      </c>
      <c r="C12" s="22"/>
      <c r="D12" s="7">
        <f>-D13</f>
        <v>-1200000</v>
      </c>
      <c r="E12" s="15">
        <f>-E13</f>
        <v>-13558460.1</v>
      </c>
      <c r="F12" s="8">
        <f>D12+E12</f>
        <v>-14758460.1</v>
      </c>
      <c r="G12" s="8">
        <f>-G13</f>
        <v>47717243.33000004</v>
      </c>
    </row>
    <row r="13" spans="2:7" s="4" customFormat="1" ht="26.25">
      <c r="B13" s="23" t="s">
        <v>2</v>
      </c>
      <c r="C13" s="24" t="s">
        <v>1</v>
      </c>
      <c r="D13" s="8">
        <f>D14+D19+D24</f>
        <v>1200000</v>
      </c>
      <c r="E13" s="16">
        <f>E14+E19+E24</f>
        <v>13558460.1</v>
      </c>
      <c r="F13" s="8">
        <f>D13+E13</f>
        <v>14758460.1</v>
      </c>
      <c r="G13" s="8">
        <f>G14+G24</f>
        <v>-47717243.33000004</v>
      </c>
    </row>
    <row r="14" spans="2:7" s="4" customFormat="1" ht="27">
      <c r="B14" s="25" t="s">
        <v>8</v>
      </c>
      <c r="C14" s="26" t="s">
        <v>7</v>
      </c>
      <c r="D14" s="9">
        <f>D15+D17</f>
        <v>0</v>
      </c>
      <c r="E14" s="9">
        <f>E15+E17</f>
        <v>13558460.1</v>
      </c>
      <c r="F14" s="9">
        <f>F15+F17</f>
        <v>13558460.100000143</v>
      </c>
      <c r="G14" s="9">
        <f>G15+G17</f>
        <v>-48917243.33000004</v>
      </c>
    </row>
    <row r="15" spans="2:7" s="4" customFormat="1" ht="12.75">
      <c r="B15" s="27" t="s">
        <v>35</v>
      </c>
      <c r="C15" s="28" t="s">
        <v>39</v>
      </c>
      <c r="D15" s="9">
        <f>D16</f>
        <v>-904772889.37</v>
      </c>
      <c r="E15" s="9">
        <f>E16</f>
        <v>-10132104.4</v>
      </c>
      <c r="F15" s="9">
        <f>F16</f>
        <v>-1102338570.32</v>
      </c>
      <c r="G15" s="9">
        <f>G16</f>
        <v>-1109373840.47</v>
      </c>
    </row>
    <row r="16" spans="2:7" s="4" customFormat="1" ht="26.25">
      <c r="B16" s="27" t="s">
        <v>37</v>
      </c>
      <c r="C16" s="28" t="s">
        <v>40</v>
      </c>
      <c r="D16" s="9">
        <v>-904772889.37</v>
      </c>
      <c r="E16" s="9">
        <f>-10132104.4+E21+E27</f>
        <v>-10132104.4</v>
      </c>
      <c r="F16" s="9">
        <v>-1102338570.32</v>
      </c>
      <c r="G16" s="9">
        <v>-1109373840.47</v>
      </c>
    </row>
    <row r="17" spans="2:7" s="4" customFormat="1" ht="21.75" customHeight="1">
      <c r="B17" s="27" t="s">
        <v>36</v>
      </c>
      <c r="C17" s="28" t="s">
        <v>41</v>
      </c>
      <c r="D17" s="9">
        <f>D18</f>
        <v>904772889.37</v>
      </c>
      <c r="E17" s="9">
        <f>E18</f>
        <v>23690564.5</v>
      </c>
      <c r="F17" s="9">
        <f>F18</f>
        <v>1115897030.42</v>
      </c>
      <c r="G17" s="9">
        <f>G18</f>
        <v>1060456597.14</v>
      </c>
    </row>
    <row r="18" spans="2:7" s="4" customFormat="1" ht="26.25">
      <c r="B18" s="27" t="s">
        <v>38</v>
      </c>
      <c r="C18" s="28" t="s">
        <v>42</v>
      </c>
      <c r="D18" s="9">
        <v>904772889.37</v>
      </c>
      <c r="E18" s="9">
        <f>23690564.5+E23+E29</f>
        <v>23690564.5</v>
      </c>
      <c r="F18" s="9">
        <v>1115897030.42</v>
      </c>
      <c r="G18" s="9">
        <v>1060456597.14</v>
      </c>
    </row>
    <row r="19" spans="2:7" s="4" customFormat="1" ht="26.25">
      <c r="B19" s="29" t="s">
        <v>10</v>
      </c>
      <c r="C19" s="28" t="s">
        <v>9</v>
      </c>
      <c r="D19" s="17">
        <f>D20-D22</f>
        <v>2000000</v>
      </c>
      <c r="E19" s="17">
        <f>E20-E22</f>
        <v>-2000000</v>
      </c>
      <c r="F19" s="12">
        <f>F20-F22</f>
        <v>0</v>
      </c>
      <c r="G19" s="12">
        <f>G20-G22</f>
        <v>0</v>
      </c>
    </row>
    <row r="20" spans="2:7" s="4" customFormat="1" ht="26.25">
      <c r="B20" s="30" t="s">
        <v>12</v>
      </c>
      <c r="C20" s="28" t="s">
        <v>11</v>
      </c>
      <c r="D20" s="18">
        <f>D21</f>
        <v>2000000</v>
      </c>
      <c r="E20" s="18">
        <f>E21</f>
        <v>-2000000</v>
      </c>
      <c r="F20" s="10">
        <f>F21</f>
        <v>0</v>
      </c>
      <c r="G20" s="10">
        <f>G21</f>
        <v>0</v>
      </c>
    </row>
    <row r="21" spans="2:7" s="4" customFormat="1" ht="45.75" customHeight="1">
      <c r="B21" s="30" t="s">
        <v>34</v>
      </c>
      <c r="C21" s="28" t="s">
        <v>13</v>
      </c>
      <c r="D21" s="18">
        <v>2000000</v>
      </c>
      <c r="E21" s="18">
        <v>-2000000</v>
      </c>
      <c r="F21" s="10">
        <f>D21+E21</f>
        <v>0</v>
      </c>
      <c r="G21" s="10">
        <v>0</v>
      </c>
    </row>
    <row r="22" spans="2:7" s="4" customFormat="1" ht="39">
      <c r="B22" s="30" t="s">
        <v>17</v>
      </c>
      <c r="C22" s="28" t="s">
        <v>15</v>
      </c>
      <c r="D22" s="9">
        <f>D23</f>
        <v>0</v>
      </c>
      <c r="E22" s="19"/>
      <c r="F22" s="20"/>
      <c r="G22" s="20"/>
    </row>
    <row r="23" spans="2:7" s="4" customFormat="1" ht="39">
      <c r="B23" s="30" t="s">
        <v>29</v>
      </c>
      <c r="C23" s="28" t="s">
        <v>16</v>
      </c>
      <c r="D23" s="9">
        <v>0</v>
      </c>
      <c r="E23" s="19"/>
      <c r="F23" s="20"/>
      <c r="G23" s="20"/>
    </row>
    <row r="24" spans="2:7" s="4" customFormat="1" ht="39">
      <c r="B24" s="29" t="s">
        <v>6</v>
      </c>
      <c r="C24" s="28" t="s">
        <v>5</v>
      </c>
      <c r="D24" s="12">
        <f>D25</f>
        <v>-800000</v>
      </c>
      <c r="E24" s="17">
        <f>E25-E28</f>
        <v>2000000</v>
      </c>
      <c r="F24" s="12">
        <f>F25</f>
        <v>1200000</v>
      </c>
      <c r="G24" s="12">
        <f aca="true" t="shared" si="0" ref="G24:G29">F24</f>
        <v>1200000</v>
      </c>
    </row>
    <row r="25" spans="2:7" s="4" customFormat="1" ht="39">
      <c r="B25" s="30" t="s">
        <v>20</v>
      </c>
      <c r="C25" s="28" t="s">
        <v>19</v>
      </c>
      <c r="D25" s="10">
        <f>D26+D28</f>
        <v>-800000</v>
      </c>
      <c r="E25" s="18">
        <f>E26+E28</f>
        <v>2000000</v>
      </c>
      <c r="F25" s="10">
        <f>F26+F28</f>
        <v>1200000</v>
      </c>
      <c r="G25" s="10">
        <f t="shared" si="0"/>
        <v>1200000</v>
      </c>
    </row>
    <row r="26" spans="2:7" s="4" customFormat="1" ht="39">
      <c r="B26" s="30" t="s">
        <v>21</v>
      </c>
      <c r="C26" s="28" t="s">
        <v>18</v>
      </c>
      <c r="D26" s="9">
        <v>0</v>
      </c>
      <c r="E26" s="18">
        <f>E27</f>
        <v>2000000</v>
      </c>
      <c r="F26" s="10">
        <f>F27</f>
        <v>2000000</v>
      </c>
      <c r="G26" s="10">
        <f t="shared" si="0"/>
        <v>2000000</v>
      </c>
    </row>
    <row r="27" spans="2:7" s="4" customFormat="1" ht="52.5">
      <c r="B27" s="30" t="s">
        <v>23</v>
      </c>
      <c r="C27" s="28" t="s">
        <v>22</v>
      </c>
      <c r="D27" s="9">
        <v>0</v>
      </c>
      <c r="E27" s="18">
        <v>2000000</v>
      </c>
      <c r="F27" s="10">
        <f>D27+E27</f>
        <v>2000000</v>
      </c>
      <c r="G27" s="10">
        <f t="shared" si="0"/>
        <v>2000000</v>
      </c>
    </row>
    <row r="28" spans="2:7" s="4" customFormat="1" ht="52.5">
      <c r="B28" s="31" t="s">
        <v>25</v>
      </c>
      <c r="C28" s="28" t="s">
        <v>24</v>
      </c>
      <c r="D28" s="10">
        <f>D29</f>
        <v>-800000</v>
      </c>
      <c r="E28" s="19"/>
      <c r="F28" s="10">
        <f>D28+E28</f>
        <v>-800000</v>
      </c>
      <c r="G28" s="10">
        <f t="shared" si="0"/>
        <v>-800000</v>
      </c>
    </row>
    <row r="29" spans="2:7" s="4" customFormat="1" ht="52.5">
      <c r="B29" s="31" t="s">
        <v>3</v>
      </c>
      <c r="C29" s="28" t="s">
        <v>26</v>
      </c>
      <c r="D29" s="9">
        <v>-800000</v>
      </c>
      <c r="E29" s="19"/>
      <c r="F29" s="10">
        <f>D29+E29</f>
        <v>-800000</v>
      </c>
      <c r="G29" s="10">
        <f t="shared" si="0"/>
        <v>-800000</v>
      </c>
    </row>
    <row r="30" spans="2:7" s="4" customFormat="1" ht="26.25">
      <c r="B30" s="32" t="s">
        <v>27</v>
      </c>
      <c r="C30" s="24" t="s">
        <v>4</v>
      </c>
      <c r="D30" s="11">
        <v>0</v>
      </c>
      <c r="E30" s="19"/>
      <c r="F30" s="10">
        <f>D30+E30</f>
        <v>0</v>
      </c>
      <c r="G30" s="10">
        <f>E30+F30</f>
        <v>0</v>
      </c>
    </row>
    <row r="31" spans="2:4" ht="13.5">
      <c r="B31" s="1"/>
      <c r="C31" s="1"/>
      <c r="D31" s="1"/>
    </row>
    <row r="32" spans="2:4" ht="13.5">
      <c r="B32" s="1"/>
      <c r="C32" s="1"/>
      <c r="D32" s="1"/>
    </row>
    <row r="33" spans="2:4" ht="13.5">
      <c r="B33" s="1"/>
      <c r="C33" s="1"/>
      <c r="D33" s="1"/>
    </row>
    <row r="34" spans="2:4" ht="13.5">
      <c r="B34" s="1"/>
      <c r="C34" s="1"/>
      <c r="D34" s="1"/>
    </row>
    <row r="35" spans="2:4" ht="13.5">
      <c r="B35" s="1"/>
      <c r="C35" s="1"/>
      <c r="D35" s="1"/>
    </row>
    <row r="36" spans="2:4" ht="13.5">
      <c r="B36" s="1"/>
      <c r="C36" s="1"/>
      <c r="D36" s="1"/>
    </row>
    <row r="37" spans="2:4" ht="13.5">
      <c r="B37" s="1"/>
      <c r="C37" s="1"/>
      <c r="D37" s="1"/>
    </row>
  </sheetData>
  <sheetProtection/>
  <mergeCells count="13">
    <mergeCell ref="C1:G1"/>
    <mergeCell ref="C2:G2"/>
    <mergeCell ref="C3:G3"/>
    <mergeCell ref="C4:G4"/>
    <mergeCell ref="C9:C10"/>
    <mergeCell ref="H3:K3"/>
    <mergeCell ref="E9:E10"/>
    <mergeCell ref="F9:F10"/>
    <mergeCell ref="B6:F6"/>
    <mergeCell ref="B7:F7"/>
    <mergeCell ref="B9:B10"/>
    <mergeCell ref="D9:D10"/>
    <mergeCell ref="G9:G10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2020-04-29T02:42:49Z</cp:lastPrinted>
  <dcterms:created xsi:type="dcterms:W3CDTF">2005-10-14T07:43:07Z</dcterms:created>
  <dcterms:modified xsi:type="dcterms:W3CDTF">2020-04-30T01:39:00Z</dcterms:modified>
  <cp:category/>
  <cp:version/>
  <cp:contentType/>
  <cp:contentStatus/>
</cp:coreProperties>
</file>