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2" i="1" l="1"/>
  <c r="F14" i="1"/>
  <c r="F13" i="1"/>
  <c r="D15" i="1" l="1"/>
  <c r="D14" i="1"/>
  <c r="D13" i="1"/>
  <c r="D12" i="1"/>
  <c r="D16" i="1" s="1"/>
  <c r="E13" i="1" l="1"/>
  <c r="E12" i="1"/>
  <c r="E11" i="1"/>
  <c r="E15" i="1" l="1"/>
  <c r="E14" i="1"/>
  <c r="F16" i="1" l="1"/>
  <c r="E16" i="1" s="1"/>
</calcChain>
</file>

<file path=xl/sharedStrings.xml><?xml version="1.0" encoding="utf-8"?>
<sst xmlns="http://schemas.openxmlformats.org/spreadsheetml/2006/main" count="22" uniqueCount="22">
  <si>
    <t>Наименование программы</t>
  </si>
  <si>
    <t>01</t>
  </si>
  <si>
    <t>02</t>
  </si>
  <si>
    <t>03</t>
  </si>
  <si>
    <t>04</t>
  </si>
  <si>
    <t>Итого</t>
  </si>
  <si>
    <t>КОД</t>
  </si>
  <si>
    <t>Непрограммные расходы</t>
  </si>
  <si>
    <t>Сумма на 2015 год</t>
  </si>
  <si>
    <t>Муниципальная программа "Экономическое развитие  МО "Усть-Коксинский район" РА на 2013-2018 годы"</t>
  </si>
  <si>
    <t>Муниципальная программа "Социальное развитие МО "Усть-Коксинский район" РА на 2013-2018 годы"</t>
  </si>
  <si>
    <t>Муниципальная программа "Управление муниципальными финансами и муниципальным имуществом в МО "Усть-Коксинский район" РА"</t>
  </si>
  <si>
    <t>Муниципальная программа "Повышение эффективности систем жизнеобеспечения" на  2013-2018 годы"</t>
  </si>
  <si>
    <t xml:space="preserve"> Распределение бюджетных ассигнований бюджета муниципального образования"Усть-Коксинский район" на реализацию муниципальных программ на 2015 год</t>
  </si>
  <si>
    <t>( рублей)</t>
  </si>
  <si>
    <t>Изменения (+;-)</t>
  </si>
  <si>
    <t xml:space="preserve">"Усть-Коксинский район" Республики Алтай </t>
  </si>
  <si>
    <t xml:space="preserve"> на 2015 год   и на плановый период 2016-2017 годов"</t>
  </si>
  <si>
    <t xml:space="preserve">к решению "О внесении изменений </t>
  </si>
  <si>
    <t>в решение "О бюджете муниципального образовани</t>
  </si>
  <si>
    <t xml:space="preserve">Приложение 8
к решению «О бюджете 
муниципального образования "Усть-Коксинский район"
на 2015 год и на плановый период 2016 и 2017 годов»
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</si>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</sst>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_ ;\-#,##0.0\ 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C2" sqref="C2:F2"/>
    </sheetView>
  </sheetViews>
  <sheetFormatPr defaultRowHeight="15" x14ac:dyDescent="0.25"/>
  <cols>
    <col min="1" max="1" width="5.5703125" customWidth="1"/>
    <col min="3" max="3" width="55.42578125" customWidth="1"/>
    <col min="4" max="4" width="17.28515625" hidden="1" customWidth="1"/>
    <col min="5" max="5" width="17.42578125" customWidth="1"/>
    <col min="6" max="6" width="20" customWidth="1"/>
  </cols>
  <sheetData>
    <row r="1" spans="1:6" x14ac:dyDescent="0.25">
      <c r="A1" s="9"/>
      <c r="B1" s="9"/>
      <c r="C1" s="14" t="s">
        <v>21</v>
      </c>
      <c r="D1" s="14"/>
      <c r="E1" s="14"/>
      <c r="F1" s="14"/>
    </row>
    <row r="2" spans="1:6" ht="13.5" customHeight="1" x14ac:dyDescent="0.25">
      <c r="A2" s="9"/>
      <c r="B2" s="9"/>
      <c r="C2" s="14" t="s">
        <v>18</v>
      </c>
      <c r="D2" s="14"/>
      <c r="E2" s="14"/>
      <c r="F2" s="14"/>
    </row>
    <row r="3" spans="1:6" ht="12.75" customHeight="1" x14ac:dyDescent="0.25">
      <c r="A3" s="9"/>
      <c r="B3" s="9"/>
      <c r="C3" s="14" t="s">
        <v>19</v>
      </c>
      <c r="D3" s="14"/>
      <c r="E3" s="14"/>
      <c r="F3" s="14"/>
    </row>
    <row r="4" spans="1:6" ht="13.5" customHeight="1" x14ac:dyDescent="0.25">
      <c r="A4" s="9"/>
      <c r="B4" s="9"/>
      <c r="C4" s="14" t="s">
        <v>16</v>
      </c>
      <c r="D4" s="14"/>
      <c r="E4" s="14"/>
      <c r="F4" s="14"/>
    </row>
    <row r="5" spans="1:6" ht="13.5" customHeight="1" x14ac:dyDescent="0.25">
      <c r="A5" s="9"/>
      <c r="B5" s="9"/>
      <c r="C5" s="14" t="s">
        <v>17</v>
      </c>
      <c r="D5" s="14"/>
      <c r="E5" s="14"/>
      <c r="F5" s="14"/>
    </row>
    <row r="7" spans="1:6" ht="61.5" customHeight="1" x14ac:dyDescent="0.25">
      <c r="B7" s="14" t="s">
        <v>20</v>
      </c>
      <c r="C7" s="14"/>
      <c r="D7" s="14"/>
      <c r="E7" s="14"/>
      <c r="F7" s="14"/>
    </row>
    <row r="8" spans="1:6" ht="35.25" customHeight="1" x14ac:dyDescent="0.25">
      <c r="B8" s="12" t="s">
        <v>13</v>
      </c>
      <c r="C8" s="12"/>
      <c r="D8" s="12"/>
      <c r="E8" s="12"/>
      <c r="F8" s="12"/>
    </row>
    <row r="9" spans="1:6" ht="21" customHeight="1" x14ac:dyDescent="0.25">
      <c r="B9" s="13" t="s">
        <v>14</v>
      </c>
      <c r="C9" s="13"/>
      <c r="D9" s="13"/>
      <c r="E9" s="13"/>
      <c r="F9" s="13"/>
    </row>
    <row r="10" spans="1:6" ht="33.75" customHeight="1" x14ac:dyDescent="0.25">
      <c r="B10" s="6" t="s">
        <v>6</v>
      </c>
      <c r="C10" s="6" t="s">
        <v>0</v>
      </c>
      <c r="D10" s="6"/>
      <c r="E10" s="7" t="s">
        <v>15</v>
      </c>
      <c r="F10" s="6" t="s">
        <v>8</v>
      </c>
    </row>
    <row r="11" spans="1:6" ht="36.75" customHeight="1" x14ac:dyDescent="0.25">
      <c r="B11" s="2" t="s">
        <v>1</v>
      </c>
      <c r="C11" s="3" t="s">
        <v>9</v>
      </c>
      <c r="D11" s="4">
        <v>3904000</v>
      </c>
      <c r="E11" s="8">
        <f>F11-D11</f>
        <v>0</v>
      </c>
      <c r="F11" s="4">
        <v>3904000</v>
      </c>
    </row>
    <row r="12" spans="1:6" ht="38.25" customHeight="1" x14ac:dyDescent="0.25">
      <c r="B12" s="2" t="s">
        <v>2</v>
      </c>
      <c r="C12" s="3" t="s">
        <v>10</v>
      </c>
      <c r="D12" s="4">
        <f>334809866.3+3500-3500-500000+1404000+30000+76281</f>
        <v>335820147.30000001</v>
      </c>
      <c r="E12" s="8">
        <f t="shared" ref="E12:E16" si="0">F12-D12</f>
        <v>24373532.629999995</v>
      </c>
      <c r="F12" s="4">
        <f>51856496.2+9434500.43+278042416.3+20859067+1200</f>
        <v>360193679.93000001</v>
      </c>
    </row>
    <row r="13" spans="1:6" ht="51" customHeight="1" x14ac:dyDescent="0.25">
      <c r="B13" s="2" t="s">
        <v>3</v>
      </c>
      <c r="C13" s="3" t="s">
        <v>11</v>
      </c>
      <c r="D13" s="4">
        <f>33771574+40000</f>
        <v>33811574</v>
      </c>
      <c r="E13" s="8">
        <f t="shared" si="0"/>
        <v>-2545788</v>
      </c>
      <c r="F13" s="4">
        <f>29986400+1279386</f>
        <v>31265786</v>
      </c>
    </row>
    <row r="14" spans="1:6" ht="45" customHeight="1" x14ac:dyDescent="0.25">
      <c r="B14" s="2" t="s">
        <v>4</v>
      </c>
      <c r="C14" s="3" t="s">
        <v>12</v>
      </c>
      <c r="D14" s="4">
        <f>17845720+600000+503500+2500000</f>
        <v>21449220</v>
      </c>
      <c r="E14" s="8">
        <f t="shared" si="0"/>
        <v>40021261</v>
      </c>
      <c r="F14" s="4">
        <f>53535061+7935420</f>
        <v>61470481</v>
      </c>
    </row>
    <row r="15" spans="1:6" ht="25.5" customHeight="1" x14ac:dyDescent="0.25">
      <c r="B15" s="1"/>
      <c r="C15" s="3" t="s">
        <v>7</v>
      </c>
      <c r="D15" s="4">
        <f>24125858-40000-30000-76281</f>
        <v>23979577</v>
      </c>
      <c r="E15" s="8">
        <f t="shared" si="0"/>
        <v>-1016022.0300000012</v>
      </c>
      <c r="F15" s="4">
        <v>22963554.969999999</v>
      </c>
    </row>
    <row r="16" spans="1:6" ht="33.75" customHeight="1" x14ac:dyDescent="0.25">
      <c r="B16" s="10" t="s">
        <v>5</v>
      </c>
      <c r="C16" s="11"/>
      <c r="D16" s="5">
        <f>D11+D12+D13+D14+D15</f>
        <v>418964518.30000001</v>
      </c>
      <c r="E16" s="8">
        <f t="shared" si="0"/>
        <v>60832983.599999964</v>
      </c>
      <c r="F16" s="5">
        <f>F11+F12+F13+F14+F15</f>
        <v>479797501.89999998</v>
      </c>
    </row>
  </sheetData>
  <mergeCells count="9">
    <mergeCell ref="B16:C16"/>
    <mergeCell ref="B8:F8"/>
    <mergeCell ref="B9:F9"/>
    <mergeCell ref="C5:F5"/>
    <mergeCell ref="C1:F1"/>
    <mergeCell ref="C2:F2"/>
    <mergeCell ref="C3:F3"/>
    <mergeCell ref="C4:F4"/>
    <mergeCell ref="B7:F7"/>
  </mergeCells>
  <pageMargins left="0.9055118110236221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2015-06-01T07:35:15Z</dcterms:modified>
</cp:coreProperties>
</file>