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15" sheetId="1" r:id="rId1"/>
    <sheet name="2016" sheetId="2" r:id="rId2"/>
    <sheet name="2017" sheetId="3" r:id="rId3"/>
  </sheets>
  <calcPr calcId="144525" iterate="1"/>
</workbook>
</file>

<file path=xl/calcChain.xml><?xml version="1.0" encoding="utf-8"?>
<calcChain xmlns="http://schemas.openxmlformats.org/spreadsheetml/2006/main">
  <c r="D41" i="1" l="1"/>
  <c r="D56" i="2" l="1"/>
  <c r="D66" i="2" s="1"/>
  <c r="D46" i="2"/>
  <c r="D36" i="2"/>
  <c r="D26" i="2"/>
  <c r="D16" i="2"/>
  <c r="D6" i="2"/>
  <c r="D57" i="1"/>
  <c r="D47" i="1"/>
  <c r="D37" i="1"/>
  <c r="D27" i="1"/>
  <c r="D17" i="1"/>
  <c r="D7" i="1"/>
  <c r="D67" i="1" l="1"/>
  <c r="D66" i="3"/>
  <c r="D46" i="3" l="1"/>
  <c r="D56" i="3" l="1"/>
  <c r="D36" i="3"/>
  <c r="D26" i="3"/>
  <c r="D16" i="3"/>
  <c r="D6" i="3"/>
</calcChain>
</file>

<file path=xl/sharedStrings.xml><?xml version="1.0" encoding="utf-8"?>
<sst xmlns="http://schemas.openxmlformats.org/spreadsheetml/2006/main" count="529" uniqueCount="146">
  <si>
    <t>( рублей)</t>
  </si>
  <si>
    <t>№ п/п</t>
  </si>
  <si>
    <t>Наименование передаваемого полномочия, сельские поселения</t>
  </si>
  <si>
    <t>Сумма расходов</t>
  </si>
  <si>
    <t>Иные межбюджетные трансферты, выделяемые из бюджета муниципального образования "Усть-Коксинский  район" РА на финансирование расходов, связанных с передачей полномочий органам местного самоуправления сельских поселений муниципального образования "Усть-Коксинский район" РА  на 2015 год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</si>
  <si>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</si>
  <si>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</si>
  <si>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</si>
  <si>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</si>
  <si>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</si>
  <si>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</si>
  <si>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</si>
  <si>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</si>
  <si>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</si>
  <si>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Амурское поселение</t>
  </si>
  <si>
    <t>Верх-Уймонское поселение</t>
  </si>
  <si>
    <t>Горбуновское поселение</t>
  </si>
  <si>
    <t>Карагайское поселение</t>
  </si>
  <si>
    <t>Катандинское поселение</t>
  </si>
  <si>
    <t>Огневское поселение</t>
  </si>
  <si>
    <t xml:space="preserve">Талдинское послеление </t>
  </si>
  <si>
    <t>Усть-Коксинское поселение</t>
  </si>
  <si>
    <t xml:space="preserve">Чендекское поселение </t>
  </si>
  <si>
    <t>Иные межбюджетные  трансфертына осушествление переданных полномочий "Муниципальный земельный контроль за использованием земель поселения".</t>
  </si>
  <si>
    <t>Иные межбюджетные  трансферты на осушествление переданных полномочий  "Организация в границах поселения водоснабжения населения".</t>
  </si>
  <si>
    <t>Иные межбюджетные  трансферты на осушествление переданных полномочий "Содержание мест захоронения".</t>
  </si>
  <si>
    <t>Иные межбюджетные  трансферты на осушествление переданных полномочий  "Организации сбора и вывоза бытовых отходов и мусора".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</si>
  <si>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</si>
  <si>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</si>
  <si>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</si>
  <si>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</si>
  <si>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</si>
  <si>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</si>
  <si>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</si>
  <si>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</si>
  <si>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</si>
  <si>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</si>
  <si>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</si>
  <si>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</si>
  <si>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</si>
  <si>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</si>
  <si>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</si>
  <si>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</si>
  <si>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</si>
  <si>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</si>
  <si>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</si>
  <si>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</si>
  <si>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</si>
  <si>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</si>
  <si>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</si>
  <si>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</si>
  <si>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</si>
  <si>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</si>
  <si>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</si>
  <si>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Иные межбюджетные трансферты, выделяемые из бюджета муниципального образования "Усть-Коксинский  район" РА на финансирование расходов, связанных с передачей полномочий органам местного самоуправления сельских поселений муниципального образования "Усть-Коксинский район" РА  на 2016 год</t>
  </si>
  <si>
    <t>Иные межбюджетные трансферты, выделяемые из бюджета муниципального образования "Усть-Коксинский  район" РА на финансирование расходов, связанных с передачей полномочий органам местного самоуправления сельских поселений муниципального образования "Усть-Коксинский район" РА  на 2017 год</t>
  </si>
  <si>
    <t>Приложение 22
к решению «О бюджете 
муниципального образования "Усть-Коксинский район" РА
на 2015 год и на плановый 
период 2016 и 2017 годов»</t>
  </si>
  <si>
    <t>Приложение 23
к решению «О бюджете 
муниципального образования "Усть-Коксинский район" РА
на 2015 год и на плановый 
период 2016 и 2017 годов»</t>
  </si>
  <si>
    <t>Приложение 24
к решению «О бюджете 
муниципального образования "Усть-Коксинский район" РА
на 2015 год и на плановый 
период 2016 и 2017 годов»</t>
  </si>
  <si>
    <t>Реквизиты соглашения</t>
  </si>
  <si>
    <t>Иные межбюджетные  трансферты на осушествление переданных полномочий "Утилизация отходов (буртовка)"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</si>
  <si>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</si>
  <si>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</si>
  <si>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</si>
  <si>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</si>
  <si>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</si>
  <si>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</si>
  <si>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</si>
  <si>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</si>
  <si>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</si>
  <si>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№ 1-1 от 19.12.2014г.</t>
  </si>
  <si>
    <t>№ 1-2 от 19.12.2014г.</t>
  </si>
  <si>
    <t>№ 1-3 от 19.12.2014г.</t>
  </si>
  <si>
    <t>№ 1-4 от 19.12.2014г.</t>
  </si>
  <si>
    <t>№ 1-5 от 19.12.2014г.</t>
  </si>
  <si>
    <t>№ 1-6 от 19.12.2014г.</t>
  </si>
  <si>
    <t>№ 1-7 от 19.12.2014г.</t>
  </si>
  <si>
    <t>№ 1-8 от 19.12.2014г.</t>
  </si>
  <si>
    <t>№ 1-9 от 19.12.2014г.</t>
  </si>
  <si>
    <t>№ 2-1 от 19.12.2014г.</t>
  </si>
  <si>
    <t>№ 2-2 от 19.12.2014г.</t>
  </si>
  <si>
    <t>№ 3-3 от 19.12.2014г.</t>
  </si>
  <si>
    <t>№ 2-3 от 19.12.2014г.</t>
  </si>
  <si>
    <t>№ 2-4 от 19.12.2014г.</t>
  </si>
  <si>
    <t>№ 2-5 от 19.12.2014г.</t>
  </si>
  <si>
    <t>№ 2-6 от 19.12.2014г.</t>
  </si>
  <si>
    <t>№ 2-7 от 19.12.2014г.</t>
  </si>
  <si>
    <t>№ 2-8 от 19.12.2014г.</t>
  </si>
  <si>
    <t>№ 2-9 от 19.12.2014г.</t>
  </si>
  <si>
    <t>№ 3-1 от 19.12.2014г.</t>
  </si>
  <si>
    <t>№ 3-2 от 19.12.2014г.</t>
  </si>
  <si>
    <t>№ 3-4 от 19.12.2014г.</t>
  </si>
  <si>
    <t>№ 3-5 от 19.12.2014г.</t>
  </si>
  <si>
    <t>№ 3-6 от 19.12.2014г.</t>
  </si>
  <si>
    <t>№ 3-7 от 19.12.2014г.</t>
  </si>
  <si>
    <t>№ 3-8 от 19.12.2014г.</t>
  </si>
  <si>
    <t>№ 3-9 от 19.12.2014г.</t>
  </si>
  <si>
    <t>№ 4-1 от 19.12.2014г.</t>
  </si>
  <si>
    <t>№ 4-2 от 19.12.2014г.</t>
  </si>
  <si>
    <t>№ 4-3 от 19.12.2014г.</t>
  </si>
  <si>
    <t>№ 4-4 от 19.12.2014г.</t>
  </si>
  <si>
    <t>№ 4-5 от 19.12.2014г.</t>
  </si>
  <si>
    <t>№ 4-6 от 19.12.2014г.</t>
  </si>
  <si>
    <t>№ 4-7 от 19.12.2014г.</t>
  </si>
  <si>
    <t>№ 4-8 от 19.12.2014г.</t>
  </si>
  <si>
    <t>№ 4-9 от 19.12.2014г.</t>
  </si>
  <si>
    <t xml:space="preserve">Всего иных межбюджетных трансфертов </t>
  </si>
  <si>
    <t>№ 5-1 от 19.12.2014г.</t>
  </si>
  <si>
    <t>№ 5-2 от 19.12.2014г.</t>
  </si>
  <si>
    <t>№ 5-3 от 19.12.2014г.</t>
  </si>
  <si>
    <t>№ 5-4 от 19.12.2014г.</t>
  </si>
  <si>
    <t>№ 5-5 от 19.12.2014г.</t>
  </si>
  <si>
    <t>№ 5-6 от 19.12.2014г.</t>
  </si>
  <si>
    <t>№ 5-7 от 19.12.2014г.</t>
  </si>
  <si>
    <t>№ 5-8 от 19.12.2014г.</t>
  </si>
  <si>
    <t>№ 5-9 от 19.12.2014г.</t>
  </si>
  <si>
    <t>Иные межбюджетные  трансфертына осушествление переданных полномочий "Сохранение , использование и  популяризация объектов культурного наследия (памятников истории и культуры)".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</si>
  <si>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</si>
  <si>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</si>
  <si>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</si>
  <si>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</si>
  <si>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</si>
  <si>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</si>
  <si>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</si>
  <si>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</si>
  <si>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</si>
  <si>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№ 6-1 от 19.12.2014г.</t>
  </si>
  <si>
    <t>№ 6-2 от 19.12.2014г.</t>
  </si>
  <si>
    <t>№ 6-3 от 19.12.2014г.</t>
  </si>
  <si>
    <t>№ 6-4 от 19.12.2014г.</t>
  </si>
  <si>
    <t>№ 6-5 от 19.12.2014г.</t>
  </si>
  <si>
    <t>№ 6-6 от 19.12.2014г.</t>
  </si>
  <si>
    <t>№ 6-7 от 19.12.2014г.</t>
  </si>
  <si>
    <t>№ 6-8 от 19.12.2014г.</t>
  </si>
  <si>
    <t>№ 6-9 от 19.12.2014г.</t>
  </si>
  <si>
    <t>Иные межбюджетные  трансферты на осушествление переданных полномочий  "Предупреждение и ликвидация последствий чрезвычайных ситуаций в границах поселения".</t>
  </si>
  <si>
    <t>№ 7-1 от 19.01.2015г.</t>
  </si>
  <si>
    <t>№ 7-2 от 19.01.2015г.</t>
  </si>
  <si>
    <t>№ 7-3 от 19.01.2015г.</t>
  </si>
  <si>
    <t>№ 7-4 от 19.01.2015г.</t>
  </si>
  <si>
    <t>№ 7-5 от 19.01.2015г.</t>
  </si>
  <si>
    <t>№ 7-6 от 19.01.2015г.</t>
  </si>
  <si>
    <t>№ 7-7 от 19.01.2015г.</t>
  </si>
  <si>
    <t>№ 7-8 от 19.01.2015г.</t>
  </si>
  <si>
    <t>№ 7-9 от 19.01.2015г.</t>
  </si>
  <si>
    <t>Приложение 13
к решению "О внесении изменений и дополнений к решению «О бюджете 
муниципального образования "Усть-Коксинский район" РА
на 2015 год и на плановый 
период 2016 и 2017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</si>
</sst>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35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4" xfId="1" applyFont="1" applyBorder="1"/>
    <xf numFmtId="0" fontId="5" fillId="2" borderId="4" xfId="1" applyFont="1" applyFill="1" applyBorder="1"/>
    <xf numFmtId="0" fontId="5" fillId="0" borderId="5" xfId="1" applyFont="1" applyBorder="1"/>
    <xf numFmtId="0" fontId="5" fillId="0" borderId="1" xfId="1" applyFont="1" applyBorder="1"/>
    <xf numFmtId="4" fontId="10" fillId="0" borderId="1" xfId="0" applyNumberFormat="1" applyFont="1" applyBorder="1" applyAlignment="1">
      <alignment horizontal="center" vertical="center" wrapText="1"/>
    </xf>
    <xf numFmtId="0" fontId="5" fillId="2" borderId="1" xfId="1" applyFont="1" applyFill="1" applyBorder="1"/>
    <xf numFmtId="4" fontId="8" fillId="0" borderId="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right" wrapText="1"/>
    </xf>
    <xf numFmtId="0" fontId="11" fillId="0" borderId="3" xfId="0" applyFont="1" applyBorder="1" applyAlignment="1">
      <alignment horizontal="right" wrapText="1"/>
    </xf>
    <xf numFmtId="0" fontId="5" fillId="0" borderId="3" xfId="1" applyFont="1" applyBorder="1"/>
    <xf numFmtId="0" fontId="5" fillId="0" borderId="6" xfId="1" applyFont="1" applyBorder="1"/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1" fillId="0" borderId="2" xfId="0" applyFont="1" applyBorder="1" applyAlignment="1">
      <alignment horizontal="right" wrapText="1"/>
    </xf>
    <xf numFmtId="0" fontId="11" fillId="0" borderId="3" xfId="0" applyFont="1" applyBorder="1" applyAlignment="1">
      <alignment horizontal="right" wrapText="1"/>
    </xf>
  </cellXfs>
  <cellStyles count="2">
    <cellStyle name="Обычный" xfId="0" builtinId="0"/>
    <cellStyle name="Обычный_Формы расчетов поселений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tabSelected="1" view="pageBreakPreview" topLeftCell="A48" zoomScaleNormal="100" zoomScaleSheetLayoutView="100" workbookViewId="0">
      <selection activeCell="G79" sqref="G79"/>
    </sheetView>
  </sheetViews>
  <sheetFormatPr defaultRowHeight="15" x14ac:dyDescent="0.25"/>
  <cols>
    <col min="2" max="2" width="51.85546875" customWidth="1"/>
    <col min="3" max="3" width="18.7109375" customWidth="1"/>
    <col min="4" max="4" width="21.140625" customWidth="1"/>
  </cols>
  <sheetData>
    <row r="1" spans="1:5" ht="122.25" customHeight="1" x14ac:dyDescent="0.25">
      <c r="C1" s="32" t="s">
        <v>145</v>
      </c>
      <c r="D1" s="32"/>
    </row>
    <row r="2" spans="1:5" ht="113.25" customHeight="1" x14ac:dyDescent="0.25">
      <c r="C2" s="32" t="s">
        <v>56</v>
      </c>
      <c r="D2" s="32"/>
      <c r="E2" s="1"/>
    </row>
    <row r="3" spans="1:5" s="2" customFormat="1" ht="96" customHeight="1" x14ac:dyDescent="0.25">
      <c r="B3" s="31" t="s">
        <v>4</v>
      </c>
      <c r="C3" s="31"/>
      <c r="D3" s="31"/>
    </row>
    <row r="4" spans="1:5" s="3" customFormat="1" ht="15.75" x14ac:dyDescent="0.25">
      <c r="D4" s="4" t="s">
        <v>0</v>
      </c>
    </row>
    <row r="5" spans="1:5" s="2" customFormat="1" ht="52.5" customHeight="1" x14ac:dyDescent="0.25">
      <c r="A5" s="25" t="s">
        <v>1</v>
      </c>
      <c r="B5" s="25" t="s">
        <v>2</v>
      </c>
      <c r="C5" s="25" t="s">
        <v>59</v>
      </c>
      <c r="D5" s="26" t="s">
        <v>3</v>
      </c>
    </row>
    <row r="6" spans="1:5" s="7" customFormat="1" ht="13.5" customHeight="1" x14ac:dyDescent="0.25">
      <c r="A6" s="5">
        <v>1</v>
      </c>
      <c r="B6" s="6">
        <v>2</v>
      </c>
      <c r="C6" s="6"/>
      <c r="D6" s="6">
        <v>3</v>
      </c>
    </row>
    <row r="7" spans="1:5" s="7" customFormat="1" ht="57.75" customHeight="1" x14ac:dyDescent="0.25">
      <c r="A7" s="12">
        <v>1</v>
      </c>
      <c r="B7" s="11" t="s">
        <v>26</v>
      </c>
      <c r="C7" s="11"/>
      <c r="D7" s="20">
        <f>SUM(D8:D16)</f>
        <v>780000</v>
      </c>
    </row>
    <row r="8" spans="1:5" s="7" customFormat="1" ht="12.75" customHeight="1" x14ac:dyDescent="0.2">
      <c r="A8" s="13" t="s">
        <v>5</v>
      </c>
      <c r="B8" s="14" t="s">
        <v>14</v>
      </c>
      <c r="C8" s="23" t="s">
        <v>70</v>
      </c>
      <c r="D8" s="18">
        <v>44900</v>
      </c>
    </row>
    <row r="9" spans="1:5" s="7" customFormat="1" ht="12.75" customHeight="1" x14ac:dyDescent="0.2">
      <c r="A9" s="13" t="s">
        <v>6</v>
      </c>
      <c r="B9" s="14" t="s">
        <v>15</v>
      </c>
      <c r="C9" s="23" t="s">
        <v>71</v>
      </c>
      <c r="D9" s="18">
        <v>68090</v>
      </c>
    </row>
    <row r="10" spans="1:5" s="7" customFormat="1" ht="12.75" customHeight="1" x14ac:dyDescent="0.2">
      <c r="A10" s="13" t="s">
        <v>7</v>
      </c>
      <c r="B10" s="14" t="s">
        <v>16</v>
      </c>
      <c r="C10" s="23" t="s">
        <v>72</v>
      </c>
      <c r="D10" s="18">
        <v>30190</v>
      </c>
    </row>
    <row r="11" spans="1:5" s="7" customFormat="1" ht="12.75" customHeight="1" x14ac:dyDescent="0.2">
      <c r="A11" s="13" t="s">
        <v>8</v>
      </c>
      <c r="B11" s="14" t="s">
        <v>17</v>
      </c>
      <c r="C11" s="23" t="s">
        <v>73</v>
      </c>
      <c r="D11" s="18">
        <v>25160</v>
      </c>
    </row>
    <row r="12" spans="1:5" s="7" customFormat="1" ht="12.75" customHeight="1" x14ac:dyDescent="0.2">
      <c r="A12" s="13" t="s">
        <v>9</v>
      </c>
      <c r="B12" s="15" t="s">
        <v>18</v>
      </c>
      <c r="C12" s="23" t="s">
        <v>74</v>
      </c>
      <c r="D12" s="18">
        <v>44060</v>
      </c>
    </row>
    <row r="13" spans="1:5" s="7" customFormat="1" ht="12.75" customHeight="1" x14ac:dyDescent="0.2">
      <c r="A13" s="13" t="s">
        <v>10</v>
      </c>
      <c r="B13" s="14" t="s">
        <v>19</v>
      </c>
      <c r="C13" s="23" t="s">
        <v>75</v>
      </c>
      <c r="D13" s="18">
        <v>45820</v>
      </c>
    </row>
    <row r="14" spans="1:5" s="7" customFormat="1" ht="13.5" customHeight="1" x14ac:dyDescent="0.2">
      <c r="A14" s="13" t="s">
        <v>11</v>
      </c>
      <c r="B14" s="14" t="s">
        <v>20</v>
      </c>
      <c r="C14" s="23" t="s">
        <v>76</v>
      </c>
      <c r="D14" s="18">
        <v>38140</v>
      </c>
    </row>
    <row r="15" spans="1:5" s="7" customFormat="1" ht="13.5" customHeight="1" x14ac:dyDescent="0.2">
      <c r="A15" s="13" t="s">
        <v>12</v>
      </c>
      <c r="B15" s="14" t="s">
        <v>21</v>
      </c>
      <c r="C15" s="23" t="s">
        <v>77</v>
      </c>
      <c r="D15" s="18">
        <v>443150</v>
      </c>
    </row>
    <row r="16" spans="1:5" s="7" customFormat="1" ht="13.5" customHeight="1" x14ac:dyDescent="0.2">
      <c r="A16" s="13" t="s">
        <v>13</v>
      </c>
      <c r="B16" s="16" t="s">
        <v>22</v>
      </c>
      <c r="C16" s="23" t="s">
        <v>78</v>
      </c>
      <c r="D16" s="18">
        <v>40490</v>
      </c>
    </row>
    <row r="17" spans="1:4" s="7" customFormat="1" ht="54" customHeight="1" x14ac:dyDescent="0.2">
      <c r="A17" s="12">
        <v>2</v>
      </c>
      <c r="B17" s="11" t="s">
        <v>60</v>
      </c>
      <c r="C17" s="24"/>
      <c r="D17" s="20">
        <f>SUM(D18:D26)</f>
        <v>378580</v>
      </c>
    </row>
    <row r="18" spans="1:4" s="7" customFormat="1" ht="13.5" customHeight="1" x14ac:dyDescent="0.2">
      <c r="A18" s="13" t="s">
        <v>45</v>
      </c>
      <c r="B18" s="17" t="s">
        <v>14</v>
      </c>
      <c r="C18" s="23" t="s">
        <v>79</v>
      </c>
      <c r="D18" s="18">
        <v>37860</v>
      </c>
    </row>
    <row r="19" spans="1:4" s="7" customFormat="1" ht="13.5" customHeight="1" x14ac:dyDescent="0.2">
      <c r="A19" s="13" t="s">
        <v>46</v>
      </c>
      <c r="B19" s="17" t="s">
        <v>15</v>
      </c>
      <c r="C19" s="23" t="s">
        <v>80</v>
      </c>
      <c r="D19" s="18">
        <v>63100</v>
      </c>
    </row>
    <row r="20" spans="1:4" s="7" customFormat="1" ht="13.5" customHeight="1" x14ac:dyDescent="0.2">
      <c r="A20" s="13" t="s">
        <v>47</v>
      </c>
      <c r="B20" s="17" t="s">
        <v>16</v>
      </c>
      <c r="C20" s="23" t="s">
        <v>82</v>
      </c>
      <c r="D20" s="18">
        <v>37860</v>
      </c>
    </row>
    <row r="21" spans="1:4" s="7" customFormat="1" ht="13.5" customHeight="1" x14ac:dyDescent="0.2">
      <c r="A21" s="13" t="s">
        <v>48</v>
      </c>
      <c r="B21" s="17" t="s">
        <v>17</v>
      </c>
      <c r="C21" s="23" t="s">
        <v>83</v>
      </c>
      <c r="D21" s="18">
        <v>25230</v>
      </c>
    </row>
    <row r="22" spans="1:4" s="7" customFormat="1" ht="13.5" customHeight="1" x14ac:dyDescent="0.2">
      <c r="A22" s="13" t="s">
        <v>49</v>
      </c>
      <c r="B22" s="19" t="s">
        <v>18</v>
      </c>
      <c r="C22" s="23" t="s">
        <v>84</v>
      </c>
      <c r="D22" s="18">
        <v>37860</v>
      </c>
    </row>
    <row r="23" spans="1:4" s="7" customFormat="1" ht="13.5" customHeight="1" x14ac:dyDescent="0.2">
      <c r="A23" s="13" t="s">
        <v>50</v>
      </c>
      <c r="B23" s="17" t="s">
        <v>19</v>
      </c>
      <c r="C23" s="23" t="s">
        <v>85</v>
      </c>
      <c r="D23" s="18">
        <v>50480</v>
      </c>
    </row>
    <row r="24" spans="1:4" s="7" customFormat="1" ht="13.5" customHeight="1" x14ac:dyDescent="0.2">
      <c r="A24" s="13" t="s">
        <v>51</v>
      </c>
      <c r="B24" s="17" t="s">
        <v>20</v>
      </c>
      <c r="C24" s="23" t="s">
        <v>86</v>
      </c>
      <c r="D24" s="18">
        <v>25230</v>
      </c>
    </row>
    <row r="25" spans="1:4" s="7" customFormat="1" ht="13.5" customHeight="1" x14ac:dyDescent="0.2">
      <c r="A25" s="13" t="s">
        <v>52</v>
      </c>
      <c r="B25" s="17" t="s">
        <v>21</v>
      </c>
      <c r="C25" s="23" t="s">
        <v>87</v>
      </c>
      <c r="D25" s="18">
        <v>37860</v>
      </c>
    </row>
    <row r="26" spans="1:4" s="7" customFormat="1" ht="13.5" customHeight="1" x14ac:dyDescent="0.2">
      <c r="A26" s="13" t="s">
        <v>53</v>
      </c>
      <c r="B26" s="17" t="s">
        <v>22</v>
      </c>
      <c r="C26" s="23" t="s">
        <v>88</v>
      </c>
      <c r="D26" s="18">
        <v>63100</v>
      </c>
    </row>
    <row r="27" spans="1:4" s="7" customFormat="1" ht="50.25" customHeight="1" x14ac:dyDescent="0.25">
      <c r="A27" s="12">
        <v>3</v>
      </c>
      <c r="B27" s="11" t="s">
        <v>25</v>
      </c>
      <c r="C27" s="11"/>
      <c r="D27" s="20">
        <f>SUM(D28:D36)</f>
        <v>112500</v>
      </c>
    </row>
    <row r="28" spans="1:4" s="7" customFormat="1" x14ac:dyDescent="0.2">
      <c r="A28" s="13" t="s">
        <v>36</v>
      </c>
      <c r="B28" s="17" t="s">
        <v>14</v>
      </c>
      <c r="C28" s="23" t="s">
        <v>89</v>
      </c>
      <c r="D28" s="18">
        <v>12500</v>
      </c>
    </row>
    <row r="29" spans="1:4" s="7" customFormat="1" x14ac:dyDescent="0.2">
      <c r="A29" s="13" t="s">
        <v>37</v>
      </c>
      <c r="B29" s="17" t="s">
        <v>15</v>
      </c>
      <c r="C29" s="23" t="s">
        <v>90</v>
      </c>
      <c r="D29" s="18">
        <v>15000</v>
      </c>
    </row>
    <row r="30" spans="1:4" s="7" customFormat="1" x14ac:dyDescent="0.2">
      <c r="A30" s="13" t="s">
        <v>38</v>
      </c>
      <c r="B30" s="17" t="s">
        <v>16</v>
      </c>
      <c r="C30" s="23" t="s">
        <v>81</v>
      </c>
      <c r="D30" s="18">
        <v>12500</v>
      </c>
    </row>
    <row r="31" spans="1:4" s="7" customFormat="1" x14ac:dyDescent="0.2">
      <c r="A31" s="13" t="s">
        <v>39</v>
      </c>
      <c r="B31" s="17" t="s">
        <v>17</v>
      </c>
      <c r="C31" s="23" t="s">
        <v>91</v>
      </c>
      <c r="D31" s="18">
        <v>7500</v>
      </c>
    </row>
    <row r="32" spans="1:4" s="7" customFormat="1" ht="13.5" customHeight="1" x14ac:dyDescent="0.2">
      <c r="A32" s="13" t="s">
        <v>40</v>
      </c>
      <c r="B32" s="19" t="s">
        <v>18</v>
      </c>
      <c r="C32" s="23" t="s">
        <v>92</v>
      </c>
      <c r="D32" s="18">
        <v>7500</v>
      </c>
    </row>
    <row r="33" spans="1:4" s="7" customFormat="1" ht="13.5" customHeight="1" x14ac:dyDescent="0.2">
      <c r="A33" s="13" t="s">
        <v>41</v>
      </c>
      <c r="B33" s="17" t="s">
        <v>19</v>
      </c>
      <c r="C33" s="23" t="s">
        <v>93</v>
      </c>
      <c r="D33" s="18">
        <v>5000</v>
      </c>
    </row>
    <row r="34" spans="1:4" s="7" customFormat="1" ht="13.5" customHeight="1" x14ac:dyDescent="0.2">
      <c r="A34" s="13" t="s">
        <v>42</v>
      </c>
      <c r="B34" s="17" t="s">
        <v>20</v>
      </c>
      <c r="C34" s="23" t="s">
        <v>94</v>
      </c>
      <c r="D34" s="18">
        <v>7500</v>
      </c>
    </row>
    <row r="35" spans="1:4" s="7" customFormat="1" ht="13.5" customHeight="1" x14ac:dyDescent="0.2">
      <c r="A35" s="13" t="s">
        <v>43</v>
      </c>
      <c r="B35" s="17" t="s">
        <v>21</v>
      </c>
      <c r="C35" s="23" t="s">
        <v>95</v>
      </c>
      <c r="D35" s="18">
        <v>25000</v>
      </c>
    </row>
    <row r="36" spans="1:4" s="7" customFormat="1" ht="13.5" customHeight="1" x14ac:dyDescent="0.2">
      <c r="A36" s="13" t="s">
        <v>44</v>
      </c>
      <c r="B36" s="17" t="s">
        <v>22</v>
      </c>
      <c r="C36" s="23" t="s">
        <v>96</v>
      </c>
      <c r="D36" s="18">
        <v>20000</v>
      </c>
    </row>
    <row r="37" spans="1:4" s="7" customFormat="1" ht="58.5" customHeight="1" x14ac:dyDescent="0.25">
      <c r="A37" s="12">
        <v>4</v>
      </c>
      <c r="B37" s="11" t="s">
        <v>24</v>
      </c>
      <c r="C37" s="11"/>
      <c r="D37" s="20">
        <f>SUM(D38:D46)</f>
        <v>1477908</v>
      </c>
    </row>
    <row r="38" spans="1:4" s="7" customFormat="1" x14ac:dyDescent="0.2">
      <c r="A38" s="13" t="s">
        <v>27</v>
      </c>
      <c r="B38" s="17" t="s">
        <v>14</v>
      </c>
      <c r="C38" s="23" t="s">
        <v>97</v>
      </c>
      <c r="D38" s="18">
        <v>60500</v>
      </c>
    </row>
    <row r="39" spans="1:4" s="7" customFormat="1" x14ac:dyDescent="0.2">
      <c r="A39" s="13" t="s">
        <v>28</v>
      </c>
      <c r="B39" s="17" t="s">
        <v>15</v>
      </c>
      <c r="C39" s="23" t="s">
        <v>98</v>
      </c>
      <c r="D39" s="18">
        <v>345500</v>
      </c>
    </row>
    <row r="40" spans="1:4" s="7" customFormat="1" x14ac:dyDescent="0.2">
      <c r="A40" s="13" t="s">
        <v>29</v>
      </c>
      <c r="B40" s="17" t="s">
        <v>16</v>
      </c>
      <c r="C40" s="23" t="s">
        <v>99</v>
      </c>
      <c r="D40" s="18">
        <v>33000</v>
      </c>
    </row>
    <row r="41" spans="1:4" s="7" customFormat="1" x14ac:dyDescent="0.2">
      <c r="A41" s="13" t="s">
        <v>30</v>
      </c>
      <c r="B41" s="17" t="s">
        <v>17</v>
      </c>
      <c r="C41" s="23" t="s">
        <v>100</v>
      </c>
      <c r="D41" s="18">
        <f>163200+58408</f>
        <v>221608</v>
      </c>
    </row>
    <row r="42" spans="1:4" s="7" customFormat="1" ht="13.5" customHeight="1" x14ac:dyDescent="0.2">
      <c r="A42" s="13" t="s">
        <v>31</v>
      </c>
      <c r="B42" s="19" t="s">
        <v>18</v>
      </c>
      <c r="C42" s="23" t="s">
        <v>101</v>
      </c>
      <c r="D42" s="18">
        <v>264100</v>
      </c>
    </row>
    <row r="43" spans="1:4" s="7" customFormat="1" ht="13.5" customHeight="1" x14ac:dyDescent="0.2">
      <c r="A43" s="13" t="s">
        <v>32</v>
      </c>
      <c r="B43" s="17" t="s">
        <v>19</v>
      </c>
      <c r="C43" s="23" t="s">
        <v>102</v>
      </c>
      <c r="D43" s="18">
        <v>0</v>
      </c>
    </row>
    <row r="44" spans="1:4" s="7" customFormat="1" ht="13.5" customHeight="1" x14ac:dyDescent="0.2">
      <c r="A44" s="13" t="s">
        <v>33</v>
      </c>
      <c r="B44" s="17" t="s">
        <v>20</v>
      </c>
      <c r="C44" s="23" t="s">
        <v>103</v>
      </c>
      <c r="D44" s="18">
        <v>533100</v>
      </c>
    </row>
    <row r="45" spans="1:4" s="7" customFormat="1" ht="13.5" customHeight="1" x14ac:dyDescent="0.2">
      <c r="A45" s="13" t="s">
        <v>34</v>
      </c>
      <c r="B45" s="17" t="s">
        <v>21</v>
      </c>
      <c r="C45" s="23" t="s">
        <v>104</v>
      </c>
      <c r="D45" s="18">
        <v>20100</v>
      </c>
    </row>
    <row r="46" spans="1:4" s="7" customFormat="1" ht="13.5" customHeight="1" x14ac:dyDescent="0.2">
      <c r="A46" s="13" t="s">
        <v>35</v>
      </c>
      <c r="B46" s="17" t="s">
        <v>22</v>
      </c>
      <c r="C46" s="23" t="s">
        <v>105</v>
      </c>
      <c r="D46" s="18">
        <v>0</v>
      </c>
    </row>
    <row r="47" spans="1:4" s="7" customFormat="1" ht="66" customHeight="1" x14ac:dyDescent="0.25">
      <c r="A47" s="12">
        <v>5</v>
      </c>
      <c r="B47" s="11" t="s">
        <v>23</v>
      </c>
      <c r="C47" s="11"/>
      <c r="D47" s="20">
        <f>SUM(D48:D56)</f>
        <v>532770</v>
      </c>
    </row>
    <row r="48" spans="1:4" s="7" customFormat="1" ht="13.5" customHeight="1" x14ac:dyDescent="0.2">
      <c r="A48" s="13" t="s">
        <v>61</v>
      </c>
      <c r="B48" s="17" t="s">
        <v>14</v>
      </c>
      <c r="C48" s="23" t="s">
        <v>107</v>
      </c>
      <c r="D48" s="18">
        <v>85930</v>
      </c>
    </row>
    <row r="49" spans="1:4" s="7" customFormat="1" ht="13.5" customHeight="1" x14ac:dyDescent="0.2">
      <c r="A49" s="13" t="s">
        <v>62</v>
      </c>
      <c r="B49" s="17" t="s">
        <v>15</v>
      </c>
      <c r="C49" s="23" t="s">
        <v>108</v>
      </c>
      <c r="D49" s="18">
        <v>85930</v>
      </c>
    </row>
    <row r="50" spans="1:4" s="7" customFormat="1" ht="13.5" customHeight="1" x14ac:dyDescent="0.2">
      <c r="A50" s="13" t="s">
        <v>63</v>
      </c>
      <c r="B50" s="17" t="s">
        <v>16</v>
      </c>
      <c r="C50" s="23" t="s">
        <v>109</v>
      </c>
      <c r="D50" s="18">
        <v>34370</v>
      </c>
    </row>
    <row r="51" spans="1:4" s="7" customFormat="1" ht="13.5" customHeight="1" x14ac:dyDescent="0.2">
      <c r="A51" s="13" t="s">
        <v>64</v>
      </c>
      <c r="B51" s="17" t="s">
        <v>17</v>
      </c>
      <c r="C51" s="23" t="s">
        <v>110</v>
      </c>
      <c r="D51" s="18">
        <v>51560</v>
      </c>
    </row>
    <row r="52" spans="1:4" s="7" customFormat="1" ht="13.5" customHeight="1" x14ac:dyDescent="0.2">
      <c r="A52" s="13" t="s">
        <v>65</v>
      </c>
      <c r="B52" s="19" t="s">
        <v>18</v>
      </c>
      <c r="C52" s="23" t="s">
        <v>111</v>
      </c>
      <c r="D52" s="18">
        <v>51560</v>
      </c>
    </row>
    <row r="53" spans="1:4" s="7" customFormat="1" ht="13.5" customHeight="1" x14ac:dyDescent="0.2">
      <c r="A53" s="13" t="s">
        <v>66</v>
      </c>
      <c r="B53" s="17" t="s">
        <v>19</v>
      </c>
      <c r="C53" s="23" t="s">
        <v>112</v>
      </c>
      <c r="D53" s="18">
        <v>51560</v>
      </c>
    </row>
    <row r="54" spans="1:4" s="7" customFormat="1" ht="13.5" customHeight="1" x14ac:dyDescent="0.2">
      <c r="A54" s="13" t="s">
        <v>67</v>
      </c>
      <c r="B54" s="17" t="s">
        <v>20</v>
      </c>
      <c r="C54" s="23" t="s">
        <v>113</v>
      </c>
      <c r="D54" s="18">
        <v>34370</v>
      </c>
    </row>
    <row r="55" spans="1:4" s="7" customFormat="1" ht="17.25" customHeight="1" x14ac:dyDescent="0.2">
      <c r="A55" s="13" t="s">
        <v>68</v>
      </c>
      <c r="B55" s="17" t="s">
        <v>21</v>
      </c>
      <c r="C55" s="23" t="s">
        <v>114</v>
      </c>
      <c r="D55" s="18">
        <v>85930</v>
      </c>
    </row>
    <row r="56" spans="1:4" s="7" customFormat="1" ht="17.25" customHeight="1" x14ac:dyDescent="0.2">
      <c r="A56" s="13" t="s">
        <v>69</v>
      </c>
      <c r="B56" s="17" t="s">
        <v>22</v>
      </c>
      <c r="C56" s="23" t="s">
        <v>115</v>
      </c>
      <c r="D56" s="18">
        <v>51560</v>
      </c>
    </row>
    <row r="57" spans="1:4" s="8" customFormat="1" ht="80.25" customHeight="1" x14ac:dyDescent="0.25">
      <c r="A57" s="12">
        <v>7</v>
      </c>
      <c r="B57" s="11" t="s">
        <v>135</v>
      </c>
      <c r="C57" s="11"/>
      <c r="D57" s="20">
        <f>SUM(D58:D66)</f>
        <v>140000</v>
      </c>
    </row>
    <row r="58" spans="1:4" s="8" customFormat="1" x14ac:dyDescent="0.25">
      <c r="A58" s="13" t="s">
        <v>117</v>
      </c>
      <c r="B58" s="17" t="s">
        <v>14</v>
      </c>
      <c r="C58" s="23" t="s">
        <v>136</v>
      </c>
      <c r="D58" s="18">
        <v>8000</v>
      </c>
    </row>
    <row r="59" spans="1:4" x14ac:dyDescent="0.25">
      <c r="A59" s="13" t="s">
        <v>118</v>
      </c>
      <c r="B59" s="17" t="s">
        <v>15</v>
      </c>
      <c r="C59" s="23" t="s">
        <v>137</v>
      </c>
      <c r="D59" s="18">
        <v>8000</v>
      </c>
    </row>
    <row r="60" spans="1:4" x14ac:dyDescent="0.25">
      <c r="A60" s="13" t="s">
        <v>119</v>
      </c>
      <c r="B60" s="17" t="s">
        <v>16</v>
      </c>
      <c r="C60" s="23" t="s">
        <v>138</v>
      </c>
      <c r="D60" s="18">
        <v>8000</v>
      </c>
    </row>
    <row r="61" spans="1:4" x14ac:dyDescent="0.25">
      <c r="A61" s="13" t="s">
        <v>120</v>
      </c>
      <c r="B61" s="17" t="s">
        <v>17</v>
      </c>
      <c r="C61" s="23" t="s">
        <v>139</v>
      </c>
      <c r="D61" s="18">
        <v>7500</v>
      </c>
    </row>
    <row r="62" spans="1:4" x14ac:dyDescent="0.25">
      <c r="A62" s="13" t="s">
        <v>121</v>
      </c>
      <c r="B62" s="19" t="s">
        <v>18</v>
      </c>
      <c r="C62" s="23" t="s">
        <v>140</v>
      </c>
      <c r="D62" s="18">
        <v>8000</v>
      </c>
    </row>
    <row r="63" spans="1:4" x14ac:dyDescent="0.25">
      <c r="A63" s="13" t="s">
        <v>122</v>
      </c>
      <c r="B63" s="17" t="s">
        <v>19</v>
      </c>
      <c r="C63" s="23" t="s">
        <v>141</v>
      </c>
      <c r="D63" s="18">
        <v>30500</v>
      </c>
    </row>
    <row r="64" spans="1:4" x14ac:dyDescent="0.25">
      <c r="A64" s="13" t="s">
        <v>123</v>
      </c>
      <c r="B64" s="17" t="s">
        <v>20</v>
      </c>
      <c r="C64" s="23" t="s">
        <v>142</v>
      </c>
      <c r="D64" s="18">
        <v>7500</v>
      </c>
    </row>
    <row r="65" spans="1:4" x14ac:dyDescent="0.25">
      <c r="A65" s="13" t="s">
        <v>124</v>
      </c>
      <c r="B65" s="17" t="s">
        <v>21</v>
      </c>
      <c r="C65" s="23" t="s">
        <v>143</v>
      </c>
      <c r="D65" s="18">
        <v>55000</v>
      </c>
    </row>
    <row r="66" spans="1:4" x14ac:dyDescent="0.25">
      <c r="A66" s="13" t="s">
        <v>125</v>
      </c>
      <c r="B66" s="17" t="s">
        <v>22</v>
      </c>
      <c r="C66" s="23" t="s">
        <v>144</v>
      </c>
      <c r="D66" s="18">
        <v>7500</v>
      </c>
    </row>
    <row r="67" spans="1:4" ht="15.75" x14ac:dyDescent="0.25">
      <c r="A67" s="33" t="s">
        <v>106</v>
      </c>
      <c r="B67" s="34"/>
      <c r="C67" s="22"/>
      <c r="D67" s="20">
        <f>D57+D37+D27+D7+D17+D47</f>
        <v>3421758</v>
      </c>
    </row>
    <row r="68" spans="1:4" ht="15.75" x14ac:dyDescent="0.25">
      <c r="B68" s="10"/>
      <c r="C68" s="10"/>
      <c r="D68" s="9"/>
    </row>
    <row r="69" spans="1:4" ht="15.75" x14ac:dyDescent="0.25">
      <c r="B69" s="10"/>
      <c r="C69" s="10"/>
      <c r="D69" s="9"/>
    </row>
  </sheetData>
  <mergeCells count="4">
    <mergeCell ref="B3:D3"/>
    <mergeCell ref="C2:D2"/>
    <mergeCell ref="A67:B67"/>
    <mergeCell ref="C1:D1"/>
  </mergeCells>
  <pageMargins left="0.7" right="0.7" top="0.75" bottom="0.75" header="0.3" footer="0.3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view="pageBreakPreview" topLeftCell="A50" zoomScaleNormal="100" zoomScaleSheetLayoutView="100" workbookViewId="0">
      <selection activeCell="C57" sqref="C57:C65"/>
    </sheetView>
  </sheetViews>
  <sheetFormatPr defaultRowHeight="15" x14ac:dyDescent="0.25"/>
  <cols>
    <col min="2" max="2" width="51.85546875" customWidth="1"/>
    <col min="3" max="3" width="23.28515625" style="27" customWidth="1"/>
    <col min="4" max="4" width="19.140625" customWidth="1"/>
  </cols>
  <sheetData>
    <row r="1" spans="1:5" ht="113.25" customHeight="1" x14ac:dyDescent="0.25">
      <c r="C1" s="32" t="s">
        <v>57</v>
      </c>
      <c r="D1" s="32"/>
      <c r="E1" s="1"/>
    </row>
    <row r="2" spans="1:5" s="2" customFormat="1" ht="96" customHeight="1" x14ac:dyDescent="0.25">
      <c r="B2" s="31" t="s">
        <v>54</v>
      </c>
      <c r="C2" s="31"/>
      <c r="D2" s="31"/>
    </row>
    <row r="3" spans="1:5" s="3" customFormat="1" ht="15.75" x14ac:dyDescent="0.25">
      <c r="C3" s="28"/>
      <c r="D3" s="4" t="s">
        <v>0</v>
      </c>
    </row>
    <row r="4" spans="1:5" s="2" customFormat="1" ht="52.5" customHeight="1" x14ac:dyDescent="0.25">
      <c r="A4" s="25" t="s">
        <v>1</v>
      </c>
      <c r="B4" s="25" t="s">
        <v>2</v>
      </c>
      <c r="C4" s="29" t="s">
        <v>59</v>
      </c>
      <c r="D4" s="26" t="s">
        <v>3</v>
      </c>
    </row>
    <row r="5" spans="1:5" s="7" customFormat="1" ht="13.5" customHeight="1" x14ac:dyDescent="0.25">
      <c r="A5" s="5">
        <v>1</v>
      </c>
      <c r="B5" s="6">
        <v>2</v>
      </c>
      <c r="C5" s="30"/>
      <c r="D5" s="6">
        <v>3</v>
      </c>
    </row>
    <row r="6" spans="1:5" s="7" customFormat="1" ht="57.75" customHeight="1" x14ac:dyDescent="0.25">
      <c r="A6" s="12">
        <v>1</v>
      </c>
      <c r="B6" s="11" t="s">
        <v>26</v>
      </c>
      <c r="C6" s="11"/>
      <c r="D6" s="20">
        <f>SUM(D7:D15)</f>
        <v>780000</v>
      </c>
    </row>
    <row r="7" spans="1:5" s="7" customFormat="1" ht="12.75" customHeight="1" x14ac:dyDescent="0.2">
      <c r="A7" s="13" t="s">
        <v>5</v>
      </c>
      <c r="B7" s="14" t="s">
        <v>14</v>
      </c>
      <c r="C7" s="23" t="s">
        <v>70</v>
      </c>
      <c r="D7" s="18">
        <v>44900</v>
      </c>
    </row>
    <row r="8" spans="1:5" s="7" customFormat="1" ht="12.75" customHeight="1" x14ac:dyDescent="0.2">
      <c r="A8" s="13" t="s">
        <v>6</v>
      </c>
      <c r="B8" s="14" t="s">
        <v>15</v>
      </c>
      <c r="C8" s="23" t="s">
        <v>71</v>
      </c>
      <c r="D8" s="18">
        <v>68090</v>
      </c>
    </row>
    <row r="9" spans="1:5" s="7" customFormat="1" ht="12.75" customHeight="1" x14ac:dyDescent="0.2">
      <c r="A9" s="13" t="s">
        <v>7</v>
      </c>
      <c r="B9" s="14" t="s">
        <v>16</v>
      </c>
      <c r="C9" s="23" t="s">
        <v>72</v>
      </c>
      <c r="D9" s="18">
        <v>30190</v>
      </c>
    </row>
    <row r="10" spans="1:5" s="7" customFormat="1" ht="12.75" customHeight="1" x14ac:dyDescent="0.2">
      <c r="A10" s="13" t="s">
        <v>8</v>
      </c>
      <c r="B10" s="14" t="s">
        <v>17</v>
      </c>
      <c r="C10" s="23" t="s">
        <v>73</v>
      </c>
      <c r="D10" s="18">
        <v>25160</v>
      </c>
    </row>
    <row r="11" spans="1:5" s="7" customFormat="1" ht="12.75" customHeight="1" x14ac:dyDescent="0.2">
      <c r="A11" s="13" t="s">
        <v>9</v>
      </c>
      <c r="B11" s="15" t="s">
        <v>18</v>
      </c>
      <c r="C11" s="23" t="s">
        <v>74</v>
      </c>
      <c r="D11" s="18">
        <v>44060</v>
      </c>
    </row>
    <row r="12" spans="1:5" s="7" customFormat="1" ht="12.75" customHeight="1" x14ac:dyDescent="0.2">
      <c r="A12" s="13" t="s">
        <v>10</v>
      </c>
      <c r="B12" s="14" t="s">
        <v>19</v>
      </c>
      <c r="C12" s="23" t="s">
        <v>75</v>
      </c>
      <c r="D12" s="18">
        <v>45820</v>
      </c>
    </row>
    <row r="13" spans="1:5" s="7" customFormat="1" ht="13.5" customHeight="1" x14ac:dyDescent="0.2">
      <c r="A13" s="13" t="s">
        <v>11</v>
      </c>
      <c r="B13" s="14" t="s">
        <v>20</v>
      </c>
      <c r="C13" s="23" t="s">
        <v>76</v>
      </c>
      <c r="D13" s="18">
        <v>38140</v>
      </c>
    </row>
    <row r="14" spans="1:5" s="7" customFormat="1" ht="13.5" customHeight="1" x14ac:dyDescent="0.2">
      <c r="A14" s="13" t="s">
        <v>12</v>
      </c>
      <c r="B14" s="14" t="s">
        <v>21</v>
      </c>
      <c r="C14" s="23" t="s">
        <v>77</v>
      </c>
      <c r="D14" s="18">
        <v>443150</v>
      </c>
    </row>
    <row r="15" spans="1:5" s="7" customFormat="1" ht="13.5" customHeight="1" x14ac:dyDescent="0.2">
      <c r="A15" s="13" t="s">
        <v>13</v>
      </c>
      <c r="B15" s="16" t="s">
        <v>22</v>
      </c>
      <c r="C15" s="23" t="s">
        <v>78</v>
      </c>
      <c r="D15" s="18">
        <v>40490</v>
      </c>
    </row>
    <row r="16" spans="1:5" s="7" customFormat="1" ht="45.75" customHeight="1" x14ac:dyDescent="0.2">
      <c r="A16" s="12">
        <v>2</v>
      </c>
      <c r="B16" s="11" t="s">
        <v>60</v>
      </c>
      <c r="C16" s="24"/>
      <c r="D16" s="20">
        <f>SUM(D17:D25)</f>
        <v>378580</v>
      </c>
    </row>
    <row r="17" spans="1:4" s="7" customFormat="1" x14ac:dyDescent="0.2">
      <c r="A17" s="13" t="s">
        <v>45</v>
      </c>
      <c r="B17" s="17" t="s">
        <v>14</v>
      </c>
      <c r="C17" s="23" t="s">
        <v>79</v>
      </c>
      <c r="D17" s="18">
        <v>37860</v>
      </c>
    </row>
    <row r="18" spans="1:4" s="7" customFormat="1" x14ac:dyDescent="0.2">
      <c r="A18" s="13" t="s">
        <v>46</v>
      </c>
      <c r="B18" s="17" t="s">
        <v>15</v>
      </c>
      <c r="C18" s="23" t="s">
        <v>80</v>
      </c>
      <c r="D18" s="18">
        <v>63100</v>
      </c>
    </row>
    <row r="19" spans="1:4" s="7" customFormat="1" x14ac:dyDescent="0.2">
      <c r="A19" s="13" t="s">
        <v>47</v>
      </c>
      <c r="B19" s="17" t="s">
        <v>16</v>
      </c>
      <c r="C19" s="23" t="s">
        <v>82</v>
      </c>
      <c r="D19" s="18">
        <v>37860</v>
      </c>
    </row>
    <row r="20" spans="1:4" s="7" customFormat="1" x14ac:dyDescent="0.2">
      <c r="A20" s="13" t="s">
        <v>48</v>
      </c>
      <c r="B20" s="17" t="s">
        <v>17</v>
      </c>
      <c r="C20" s="23" t="s">
        <v>83</v>
      </c>
      <c r="D20" s="18">
        <v>25230</v>
      </c>
    </row>
    <row r="21" spans="1:4" s="7" customFormat="1" ht="13.5" customHeight="1" x14ac:dyDescent="0.2">
      <c r="A21" s="13" t="s">
        <v>49</v>
      </c>
      <c r="B21" s="19" t="s">
        <v>18</v>
      </c>
      <c r="C21" s="23" t="s">
        <v>84</v>
      </c>
      <c r="D21" s="18">
        <v>37860</v>
      </c>
    </row>
    <row r="22" spans="1:4" s="7" customFormat="1" ht="13.5" customHeight="1" x14ac:dyDescent="0.2">
      <c r="A22" s="13" t="s">
        <v>50</v>
      </c>
      <c r="B22" s="17" t="s">
        <v>19</v>
      </c>
      <c r="C22" s="23" t="s">
        <v>85</v>
      </c>
      <c r="D22" s="18">
        <v>50480</v>
      </c>
    </row>
    <row r="23" spans="1:4" s="7" customFormat="1" ht="13.5" customHeight="1" x14ac:dyDescent="0.2">
      <c r="A23" s="13" t="s">
        <v>51</v>
      </c>
      <c r="B23" s="17" t="s">
        <v>20</v>
      </c>
      <c r="C23" s="23" t="s">
        <v>86</v>
      </c>
      <c r="D23" s="18">
        <v>25230</v>
      </c>
    </row>
    <row r="24" spans="1:4" s="7" customFormat="1" ht="13.5" customHeight="1" x14ac:dyDescent="0.2">
      <c r="A24" s="13" t="s">
        <v>52</v>
      </c>
      <c r="B24" s="17" t="s">
        <v>21</v>
      </c>
      <c r="C24" s="23" t="s">
        <v>87</v>
      </c>
      <c r="D24" s="18">
        <v>37860</v>
      </c>
    </row>
    <row r="25" spans="1:4" s="7" customFormat="1" ht="13.5" customHeight="1" x14ac:dyDescent="0.2">
      <c r="A25" s="13" t="s">
        <v>53</v>
      </c>
      <c r="B25" s="17" t="s">
        <v>22</v>
      </c>
      <c r="C25" s="23" t="s">
        <v>88</v>
      </c>
      <c r="D25" s="18">
        <v>63100</v>
      </c>
    </row>
    <row r="26" spans="1:4" s="7" customFormat="1" ht="58.5" customHeight="1" x14ac:dyDescent="0.25">
      <c r="A26" s="12">
        <v>3</v>
      </c>
      <c r="B26" s="11" t="s">
        <v>25</v>
      </c>
      <c r="C26" s="11"/>
      <c r="D26" s="20">
        <f>SUM(D27:D35)</f>
        <v>112500</v>
      </c>
    </row>
    <row r="27" spans="1:4" s="7" customFormat="1" x14ac:dyDescent="0.2">
      <c r="A27" s="13" t="s">
        <v>36</v>
      </c>
      <c r="B27" s="17" t="s">
        <v>14</v>
      </c>
      <c r="C27" s="23" t="s">
        <v>89</v>
      </c>
      <c r="D27" s="18">
        <v>12500</v>
      </c>
    </row>
    <row r="28" spans="1:4" s="7" customFormat="1" x14ac:dyDescent="0.2">
      <c r="A28" s="13" t="s">
        <v>37</v>
      </c>
      <c r="B28" s="17" t="s">
        <v>15</v>
      </c>
      <c r="C28" s="23" t="s">
        <v>90</v>
      </c>
      <c r="D28" s="18">
        <v>15000</v>
      </c>
    </row>
    <row r="29" spans="1:4" s="7" customFormat="1" x14ac:dyDescent="0.2">
      <c r="A29" s="13" t="s">
        <v>38</v>
      </c>
      <c r="B29" s="17" t="s">
        <v>16</v>
      </c>
      <c r="C29" s="23" t="s">
        <v>81</v>
      </c>
      <c r="D29" s="18">
        <v>12500</v>
      </c>
    </row>
    <row r="30" spans="1:4" s="7" customFormat="1" x14ac:dyDescent="0.2">
      <c r="A30" s="13" t="s">
        <v>39</v>
      </c>
      <c r="B30" s="17" t="s">
        <v>17</v>
      </c>
      <c r="C30" s="23" t="s">
        <v>91</v>
      </c>
      <c r="D30" s="18">
        <v>7500</v>
      </c>
    </row>
    <row r="31" spans="1:4" s="7" customFormat="1" ht="13.5" customHeight="1" x14ac:dyDescent="0.2">
      <c r="A31" s="13" t="s">
        <v>40</v>
      </c>
      <c r="B31" s="19" t="s">
        <v>18</v>
      </c>
      <c r="C31" s="23" t="s">
        <v>92</v>
      </c>
      <c r="D31" s="18">
        <v>7500</v>
      </c>
    </row>
    <row r="32" spans="1:4" s="7" customFormat="1" ht="13.5" customHeight="1" x14ac:dyDescent="0.2">
      <c r="A32" s="13" t="s">
        <v>41</v>
      </c>
      <c r="B32" s="17" t="s">
        <v>19</v>
      </c>
      <c r="C32" s="23" t="s">
        <v>93</v>
      </c>
      <c r="D32" s="18">
        <v>5000</v>
      </c>
    </row>
    <row r="33" spans="1:4" s="7" customFormat="1" ht="13.5" customHeight="1" x14ac:dyDescent="0.2">
      <c r="A33" s="13" t="s">
        <v>42</v>
      </c>
      <c r="B33" s="17" t="s">
        <v>20</v>
      </c>
      <c r="C33" s="23" t="s">
        <v>94</v>
      </c>
      <c r="D33" s="18">
        <v>7500</v>
      </c>
    </row>
    <row r="34" spans="1:4" s="7" customFormat="1" ht="13.5" customHeight="1" x14ac:dyDescent="0.2">
      <c r="A34" s="13" t="s">
        <v>43</v>
      </c>
      <c r="B34" s="17" t="s">
        <v>21</v>
      </c>
      <c r="C34" s="23" t="s">
        <v>95</v>
      </c>
      <c r="D34" s="18">
        <v>25000</v>
      </c>
    </row>
    <row r="35" spans="1:4" s="7" customFormat="1" ht="13.5" customHeight="1" x14ac:dyDescent="0.2">
      <c r="A35" s="13" t="s">
        <v>44</v>
      </c>
      <c r="B35" s="17" t="s">
        <v>22</v>
      </c>
      <c r="C35" s="23" t="s">
        <v>96</v>
      </c>
      <c r="D35" s="18">
        <v>20000</v>
      </c>
    </row>
    <row r="36" spans="1:4" s="7" customFormat="1" ht="60.75" customHeight="1" x14ac:dyDescent="0.25">
      <c r="A36" s="12">
        <v>4</v>
      </c>
      <c r="B36" s="11" t="s">
        <v>24</v>
      </c>
      <c r="C36" s="11"/>
      <c r="D36" s="20">
        <f>SUM(D37:D45)</f>
        <v>1419500</v>
      </c>
    </row>
    <row r="37" spans="1:4" s="7" customFormat="1" ht="13.5" customHeight="1" x14ac:dyDescent="0.2">
      <c r="A37" s="13" t="s">
        <v>27</v>
      </c>
      <c r="B37" s="17" t="s">
        <v>14</v>
      </c>
      <c r="C37" s="23" t="s">
        <v>97</v>
      </c>
      <c r="D37" s="18">
        <v>60500</v>
      </c>
    </row>
    <row r="38" spans="1:4" s="7" customFormat="1" ht="13.5" customHeight="1" x14ac:dyDescent="0.2">
      <c r="A38" s="13" t="s">
        <v>28</v>
      </c>
      <c r="B38" s="17" t="s">
        <v>15</v>
      </c>
      <c r="C38" s="23" t="s">
        <v>98</v>
      </c>
      <c r="D38" s="18">
        <v>345500</v>
      </c>
    </row>
    <row r="39" spans="1:4" s="7" customFormat="1" ht="13.5" customHeight="1" x14ac:dyDescent="0.2">
      <c r="A39" s="13" t="s">
        <v>29</v>
      </c>
      <c r="B39" s="17" t="s">
        <v>16</v>
      </c>
      <c r="C39" s="23" t="s">
        <v>99</v>
      </c>
      <c r="D39" s="18">
        <v>33000</v>
      </c>
    </row>
    <row r="40" spans="1:4" s="7" customFormat="1" ht="13.5" customHeight="1" x14ac:dyDescent="0.2">
      <c r="A40" s="13" t="s">
        <v>30</v>
      </c>
      <c r="B40" s="17" t="s">
        <v>17</v>
      </c>
      <c r="C40" s="23" t="s">
        <v>100</v>
      </c>
      <c r="D40" s="18">
        <v>163200</v>
      </c>
    </row>
    <row r="41" spans="1:4" s="7" customFormat="1" ht="13.5" customHeight="1" x14ac:dyDescent="0.2">
      <c r="A41" s="13" t="s">
        <v>31</v>
      </c>
      <c r="B41" s="19" t="s">
        <v>18</v>
      </c>
      <c r="C41" s="23" t="s">
        <v>101</v>
      </c>
      <c r="D41" s="18">
        <v>264100</v>
      </c>
    </row>
    <row r="42" spans="1:4" s="7" customFormat="1" ht="13.5" customHeight="1" x14ac:dyDescent="0.2">
      <c r="A42" s="13" t="s">
        <v>32</v>
      </c>
      <c r="B42" s="17" t="s">
        <v>19</v>
      </c>
      <c r="C42" s="23" t="s">
        <v>102</v>
      </c>
      <c r="D42" s="18">
        <v>0</v>
      </c>
    </row>
    <row r="43" spans="1:4" s="7" customFormat="1" ht="13.5" customHeight="1" x14ac:dyDescent="0.2">
      <c r="A43" s="13" t="s">
        <v>33</v>
      </c>
      <c r="B43" s="17" t="s">
        <v>20</v>
      </c>
      <c r="C43" s="23" t="s">
        <v>103</v>
      </c>
      <c r="D43" s="18">
        <v>533100</v>
      </c>
    </row>
    <row r="44" spans="1:4" s="7" customFormat="1" ht="17.25" customHeight="1" x14ac:dyDescent="0.2">
      <c r="A44" s="13" t="s">
        <v>34</v>
      </c>
      <c r="B44" s="17" t="s">
        <v>21</v>
      </c>
      <c r="C44" s="23" t="s">
        <v>104</v>
      </c>
      <c r="D44" s="18">
        <v>20100</v>
      </c>
    </row>
    <row r="45" spans="1:4" s="7" customFormat="1" ht="17.25" customHeight="1" x14ac:dyDescent="0.2">
      <c r="A45" s="13" t="s">
        <v>35</v>
      </c>
      <c r="B45" s="17" t="s">
        <v>22</v>
      </c>
      <c r="C45" s="23" t="s">
        <v>105</v>
      </c>
      <c r="D45" s="18">
        <v>0</v>
      </c>
    </row>
    <row r="46" spans="1:4" s="8" customFormat="1" ht="57" x14ac:dyDescent="0.25">
      <c r="A46" s="12">
        <v>5</v>
      </c>
      <c r="B46" s="11" t="s">
        <v>23</v>
      </c>
      <c r="C46" s="11"/>
      <c r="D46" s="20">
        <f>SUM(D47:D55)</f>
        <v>532770</v>
      </c>
    </row>
    <row r="47" spans="1:4" s="8" customFormat="1" x14ac:dyDescent="0.25">
      <c r="A47" s="13" t="s">
        <v>61</v>
      </c>
      <c r="B47" s="17" t="s">
        <v>14</v>
      </c>
      <c r="C47" s="23" t="s">
        <v>107</v>
      </c>
      <c r="D47" s="18">
        <v>85930</v>
      </c>
    </row>
    <row r="48" spans="1:4" x14ac:dyDescent="0.25">
      <c r="A48" s="13" t="s">
        <v>62</v>
      </c>
      <c r="B48" s="17" t="s">
        <v>15</v>
      </c>
      <c r="C48" s="23" t="s">
        <v>108</v>
      </c>
      <c r="D48" s="18">
        <v>85930</v>
      </c>
    </row>
    <row r="49" spans="1:4" x14ac:dyDescent="0.25">
      <c r="A49" s="13" t="s">
        <v>63</v>
      </c>
      <c r="B49" s="17" t="s">
        <v>16</v>
      </c>
      <c r="C49" s="23" t="s">
        <v>109</v>
      </c>
      <c r="D49" s="18">
        <v>34370</v>
      </c>
    </row>
    <row r="50" spans="1:4" x14ac:dyDescent="0.25">
      <c r="A50" s="13" t="s">
        <v>64</v>
      </c>
      <c r="B50" s="17" t="s">
        <v>17</v>
      </c>
      <c r="C50" s="23" t="s">
        <v>110</v>
      </c>
      <c r="D50" s="18">
        <v>51560</v>
      </c>
    </row>
    <row r="51" spans="1:4" x14ac:dyDescent="0.25">
      <c r="A51" s="13" t="s">
        <v>65</v>
      </c>
      <c r="B51" s="19" t="s">
        <v>18</v>
      </c>
      <c r="C51" s="23" t="s">
        <v>111</v>
      </c>
      <c r="D51" s="18">
        <v>51560</v>
      </c>
    </row>
    <row r="52" spans="1:4" x14ac:dyDescent="0.25">
      <c r="A52" s="13" t="s">
        <v>66</v>
      </c>
      <c r="B52" s="17" t="s">
        <v>19</v>
      </c>
      <c r="C52" s="23" t="s">
        <v>112</v>
      </c>
      <c r="D52" s="18">
        <v>51560</v>
      </c>
    </row>
    <row r="53" spans="1:4" x14ac:dyDescent="0.25">
      <c r="A53" s="13" t="s">
        <v>67</v>
      </c>
      <c r="B53" s="17" t="s">
        <v>20</v>
      </c>
      <c r="C53" s="23" t="s">
        <v>113</v>
      </c>
      <c r="D53" s="18">
        <v>34370</v>
      </c>
    </row>
    <row r="54" spans="1:4" x14ac:dyDescent="0.25">
      <c r="A54" s="13" t="s">
        <v>68</v>
      </c>
      <c r="B54" s="17" t="s">
        <v>21</v>
      </c>
      <c r="C54" s="23" t="s">
        <v>114</v>
      </c>
      <c r="D54" s="18">
        <v>85930</v>
      </c>
    </row>
    <row r="55" spans="1:4" x14ac:dyDescent="0.25">
      <c r="A55" s="13" t="s">
        <v>69</v>
      </c>
      <c r="B55" s="17" t="s">
        <v>22</v>
      </c>
      <c r="C55" s="23" t="s">
        <v>115</v>
      </c>
      <c r="D55" s="18">
        <v>51560</v>
      </c>
    </row>
    <row r="56" spans="1:4" ht="75.75" customHeight="1" x14ac:dyDescent="0.25">
      <c r="A56" s="12">
        <v>6</v>
      </c>
      <c r="B56" s="11" t="s">
        <v>116</v>
      </c>
      <c r="C56" s="11"/>
      <c r="D56" s="20">
        <f>SUM(D57:D65)</f>
        <v>195000</v>
      </c>
    </row>
    <row r="57" spans="1:4" x14ac:dyDescent="0.25">
      <c r="A57" s="13" t="s">
        <v>117</v>
      </c>
      <c r="B57" s="17" t="s">
        <v>14</v>
      </c>
      <c r="C57" s="23" t="s">
        <v>126</v>
      </c>
      <c r="D57" s="18">
        <v>20000</v>
      </c>
    </row>
    <row r="58" spans="1:4" x14ac:dyDescent="0.25">
      <c r="A58" s="13" t="s">
        <v>118</v>
      </c>
      <c r="B58" s="17" t="s">
        <v>15</v>
      </c>
      <c r="C58" s="23" t="s">
        <v>127</v>
      </c>
      <c r="D58" s="18">
        <v>20000</v>
      </c>
    </row>
    <row r="59" spans="1:4" x14ac:dyDescent="0.25">
      <c r="A59" s="13" t="s">
        <v>119</v>
      </c>
      <c r="B59" s="17" t="s">
        <v>16</v>
      </c>
      <c r="C59" s="23" t="s">
        <v>128</v>
      </c>
      <c r="D59" s="18">
        <v>35000</v>
      </c>
    </row>
    <row r="60" spans="1:4" x14ac:dyDescent="0.25">
      <c r="A60" s="13" t="s">
        <v>120</v>
      </c>
      <c r="B60" s="17" t="s">
        <v>17</v>
      </c>
      <c r="C60" s="23" t="s">
        <v>129</v>
      </c>
      <c r="D60" s="18">
        <v>5000</v>
      </c>
    </row>
    <row r="61" spans="1:4" x14ac:dyDescent="0.25">
      <c r="A61" s="13" t="s">
        <v>121</v>
      </c>
      <c r="B61" s="19" t="s">
        <v>18</v>
      </c>
      <c r="C61" s="23" t="s">
        <v>130</v>
      </c>
      <c r="D61" s="18">
        <v>25000</v>
      </c>
    </row>
    <row r="62" spans="1:4" x14ac:dyDescent="0.25">
      <c r="A62" s="13" t="s">
        <v>122</v>
      </c>
      <c r="B62" s="17" t="s">
        <v>19</v>
      </c>
      <c r="C62" s="23" t="s">
        <v>131</v>
      </c>
      <c r="D62" s="18">
        <v>35000</v>
      </c>
    </row>
    <row r="63" spans="1:4" x14ac:dyDescent="0.25">
      <c r="A63" s="13" t="s">
        <v>123</v>
      </c>
      <c r="B63" s="17" t="s">
        <v>20</v>
      </c>
      <c r="C63" s="23" t="s">
        <v>132</v>
      </c>
      <c r="D63" s="18">
        <v>25000</v>
      </c>
    </row>
    <row r="64" spans="1:4" x14ac:dyDescent="0.25">
      <c r="A64" s="13" t="s">
        <v>124</v>
      </c>
      <c r="B64" s="17" t="s">
        <v>21</v>
      </c>
      <c r="C64" s="23" t="s">
        <v>133</v>
      </c>
      <c r="D64" s="18">
        <v>25000</v>
      </c>
    </row>
    <row r="65" spans="1:4" x14ac:dyDescent="0.25">
      <c r="A65" s="13" t="s">
        <v>125</v>
      </c>
      <c r="B65" s="17" t="s">
        <v>22</v>
      </c>
      <c r="C65" s="23" t="s">
        <v>134</v>
      </c>
      <c r="D65" s="18">
        <v>5000</v>
      </c>
    </row>
    <row r="66" spans="1:4" ht="15.75" x14ac:dyDescent="0.25">
      <c r="A66" s="33" t="s">
        <v>106</v>
      </c>
      <c r="B66" s="34"/>
      <c r="C66" s="22"/>
      <c r="D66" s="20">
        <f>D56+D36+D26+D6+D16+D46</f>
        <v>3418350</v>
      </c>
    </row>
  </sheetData>
  <mergeCells count="3">
    <mergeCell ref="B2:D2"/>
    <mergeCell ref="C1:D1"/>
    <mergeCell ref="A66:B66"/>
  </mergeCells>
  <pageMargins left="0.7" right="0.7" top="0.75" bottom="0.75" header="0.3" footer="0.3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view="pageBreakPreview" topLeftCell="A47" zoomScaleNormal="100" zoomScaleSheetLayoutView="100" workbookViewId="0">
      <selection activeCell="B56" sqref="B56"/>
    </sheetView>
  </sheetViews>
  <sheetFormatPr defaultRowHeight="15" x14ac:dyDescent="0.25"/>
  <cols>
    <col min="2" max="2" width="51.85546875" customWidth="1"/>
    <col min="3" max="3" width="17.5703125" customWidth="1"/>
    <col min="4" max="4" width="20.5703125" customWidth="1"/>
  </cols>
  <sheetData>
    <row r="1" spans="1:5" ht="113.25" customHeight="1" x14ac:dyDescent="0.25">
      <c r="C1" s="32" t="s">
        <v>58</v>
      </c>
      <c r="D1" s="32"/>
      <c r="E1" s="1"/>
    </row>
    <row r="2" spans="1:5" s="2" customFormat="1" ht="96" customHeight="1" x14ac:dyDescent="0.25">
      <c r="B2" s="31" t="s">
        <v>55</v>
      </c>
      <c r="C2" s="31"/>
      <c r="D2" s="31"/>
    </row>
    <row r="3" spans="1:5" s="3" customFormat="1" ht="15.75" x14ac:dyDescent="0.25">
      <c r="D3" s="4" t="s">
        <v>0</v>
      </c>
    </row>
    <row r="4" spans="1:5" s="2" customFormat="1" ht="52.5" customHeight="1" x14ac:dyDescent="0.25">
      <c r="A4" s="25" t="s">
        <v>1</v>
      </c>
      <c r="B4" s="25" t="s">
        <v>2</v>
      </c>
      <c r="C4" s="25" t="s">
        <v>59</v>
      </c>
      <c r="D4" s="26" t="s">
        <v>3</v>
      </c>
    </row>
    <row r="5" spans="1:5" s="7" customFormat="1" ht="13.5" customHeight="1" x14ac:dyDescent="0.25">
      <c r="A5" s="5">
        <v>1</v>
      </c>
      <c r="B5" s="6">
        <v>2</v>
      </c>
      <c r="C5" s="6"/>
      <c r="D5" s="6">
        <v>3</v>
      </c>
    </row>
    <row r="6" spans="1:5" s="7" customFormat="1" ht="57.75" customHeight="1" x14ac:dyDescent="0.25">
      <c r="A6" s="12">
        <v>1</v>
      </c>
      <c r="B6" s="11" t="s">
        <v>26</v>
      </c>
      <c r="C6" s="11"/>
      <c r="D6" s="20">
        <f>SUM(D7:D15)</f>
        <v>780000</v>
      </c>
    </row>
    <row r="7" spans="1:5" s="7" customFormat="1" ht="12.75" customHeight="1" x14ac:dyDescent="0.2">
      <c r="A7" s="13" t="s">
        <v>5</v>
      </c>
      <c r="B7" s="14" t="s">
        <v>14</v>
      </c>
      <c r="C7" s="23" t="s">
        <v>70</v>
      </c>
      <c r="D7" s="18">
        <v>44900</v>
      </c>
    </row>
    <row r="8" spans="1:5" s="7" customFormat="1" ht="12.75" customHeight="1" x14ac:dyDescent="0.2">
      <c r="A8" s="13" t="s">
        <v>6</v>
      </c>
      <c r="B8" s="14" t="s">
        <v>15</v>
      </c>
      <c r="C8" s="23" t="s">
        <v>71</v>
      </c>
      <c r="D8" s="18">
        <v>68090</v>
      </c>
    </row>
    <row r="9" spans="1:5" s="7" customFormat="1" ht="12.75" customHeight="1" x14ac:dyDescent="0.2">
      <c r="A9" s="13" t="s">
        <v>7</v>
      </c>
      <c r="B9" s="14" t="s">
        <v>16</v>
      </c>
      <c r="C9" s="23" t="s">
        <v>72</v>
      </c>
      <c r="D9" s="18">
        <v>30190</v>
      </c>
    </row>
    <row r="10" spans="1:5" s="7" customFormat="1" ht="12.75" customHeight="1" x14ac:dyDescent="0.2">
      <c r="A10" s="13" t="s">
        <v>8</v>
      </c>
      <c r="B10" s="14" t="s">
        <v>17</v>
      </c>
      <c r="C10" s="23" t="s">
        <v>73</v>
      </c>
      <c r="D10" s="18">
        <v>25160</v>
      </c>
    </row>
    <row r="11" spans="1:5" s="7" customFormat="1" ht="12.75" customHeight="1" x14ac:dyDescent="0.2">
      <c r="A11" s="13" t="s">
        <v>9</v>
      </c>
      <c r="B11" s="15" t="s">
        <v>18</v>
      </c>
      <c r="C11" s="23" t="s">
        <v>74</v>
      </c>
      <c r="D11" s="18">
        <v>44060</v>
      </c>
    </row>
    <row r="12" spans="1:5" s="7" customFormat="1" ht="12.75" customHeight="1" x14ac:dyDescent="0.2">
      <c r="A12" s="13" t="s">
        <v>10</v>
      </c>
      <c r="B12" s="14" t="s">
        <v>19</v>
      </c>
      <c r="C12" s="23" t="s">
        <v>75</v>
      </c>
      <c r="D12" s="18">
        <v>45820</v>
      </c>
    </row>
    <row r="13" spans="1:5" s="7" customFormat="1" ht="13.5" customHeight="1" x14ac:dyDescent="0.2">
      <c r="A13" s="13" t="s">
        <v>11</v>
      </c>
      <c r="B13" s="14" t="s">
        <v>20</v>
      </c>
      <c r="C13" s="23" t="s">
        <v>76</v>
      </c>
      <c r="D13" s="18">
        <v>38140</v>
      </c>
    </row>
    <row r="14" spans="1:5" s="7" customFormat="1" ht="13.5" customHeight="1" x14ac:dyDescent="0.2">
      <c r="A14" s="13" t="s">
        <v>12</v>
      </c>
      <c r="B14" s="14" t="s">
        <v>21</v>
      </c>
      <c r="C14" s="23" t="s">
        <v>77</v>
      </c>
      <c r="D14" s="18">
        <v>443150</v>
      </c>
    </row>
    <row r="15" spans="1:5" s="7" customFormat="1" ht="13.5" customHeight="1" x14ac:dyDescent="0.2">
      <c r="A15" s="13" t="s">
        <v>13</v>
      </c>
      <c r="B15" s="16" t="s">
        <v>22</v>
      </c>
      <c r="C15" s="23" t="s">
        <v>78</v>
      </c>
      <c r="D15" s="18">
        <v>40490</v>
      </c>
    </row>
    <row r="16" spans="1:5" s="7" customFormat="1" ht="49.5" customHeight="1" x14ac:dyDescent="0.2">
      <c r="A16" s="12">
        <v>2</v>
      </c>
      <c r="B16" s="11" t="s">
        <v>60</v>
      </c>
      <c r="C16" s="24"/>
      <c r="D16" s="20">
        <f>SUM(D17:D25)</f>
        <v>378580</v>
      </c>
    </row>
    <row r="17" spans="1:4" s="7" customFormat="1" x14ac:dyDescent="0.2">
      <c r="A17" s="13" t="s">
        <v>45</v>
      </c>
      <c r="B17" s="17" t="s">
        <v>14</v>
      </c>
      <c r="C17" s="23" t="s">
        <v>79</v>
      </c>
      <c r="D17" s="18">
        <v>37860</v>
      </c>
    </row>
    <row r="18" spans="1:4" s="7" customFormat="1" x14ac:dyDescent="0.2">
      <c r="A18" s="13" t="s">
        <v>46</v>
      </c>
      <c r="B18" s="17" t="s">
        <v>15</v>
      </c>
      <c r="C18" s="23" t="s">
        <v>80</v>
      </c>
      <c r="D18" s="18">
        <v>63100</v>
      </c>
    </row>
    <row r="19" spans="1:4" s="7" customFormat="1" x14ac:dyDescent="0.2">
      <c r="A19" s="13" t="s">
        <v>47</v>
      </c>
      <c r="B19" s="17" t="s">
        <v>16</v>
      </c>
      <c r="C19" s="23" t="s">
        <v>82</v>
      </c>
      <c r="D19" s="18">
        <v>37860</v>
      </c>
    </row>
    <row r="20" spans="1:4" s="7" customFormat="1" x14ac:dyDescent="0.2">
      <c r="A20" s="13" t="s">
        <v>48</v>
      </c>
      <c r="B20" s="17" t="s">
        <v>17</v>
      </c>
      <c r="C20" s="23" t="s">
        <v>83</v>
      </c>
      <c r="D20" s="18">
        <v>25230</v>
      </c>
    </row>
    <row r="21" spans="1:4" s="7" customFormat="1" ht="13.5" customHeight="1" x14ac:dyDescent="0.2">
      <c r="A21" s="13" t="s">
        <v>49</v>
      </c>
      <c r="B21" s="19" t="s">
        <v>18</v>
      </c>
      <c r="C21" s="23" t="s">
        <v>84</v>
      </c>
      <c r="D21" s="18">
        <v>37860</v>
      </c>
    </row>
    <row r="22" spans="1:4" s="7" customFormat="1" ht="13.5" customHeight="1" x14ac:dyDescent="0.2">
      <c r="A22" s="13" t="s">
        <v>50</v>
      </c>
      <c r="B22" s="17" t="s">
        <v>19</v>
      </c>
      <c r="C22" s="23" t="s">
        <v>85</v>
      </c>
      <c r="D22" s="18">
        <v>50480</v>
      </c>
    </row>
    <row r="23" spans="1:4" s="7" customFormat="1" ht="13.5" customHeight="1" x14ac:dyDescent="0.2">
      <c r="A23" s="13" t="s">
        <v>51</v>
      </c>
      <c r="B23" s="17" t="s">
        <v>20</v>
      </c>
      <c r="C23" s="23" t="s">
        <v>86</v>
      </c>
      <c r="D23" s="18">
        <v>25230</v>
      </c>
    </row>
    <row r="24" spans="1:4" s="7" customFormat="1" ht="13.5" customHeight="1" x14ac:dyDescent="0.2">
      <c r="A24" s="13" t="s">
        <v>52</v>
      </c>
      <c r="B24" s="17" t="s">
        <v>21</v>
      </c>
      <c r="C24" s="23" t="s">
        <v>87</v>
      </c>
      <c r="D24" s="18">
        <v>37860</v>
      </c>
    </row>
    <row r="25" spans="1:4" s="7" customFormat="1" ht="13.5" customHeight="1" x14ac:dyDescent="0.2">
      <c r="A25" s="13" t="s">
        <v>53</v>
      </c>
      <c r="B25" s="17" t="s">
        <v>22</v>
      </c>
      <c r="C25" s="23" t="s">
        <v>88</v>
      </c>
      <c r="D25" s="18">
        <v>63100</v>
      </c>
    </row>
    <row r="26" spans="1:4" s="7" customFormat="1" ht="58.5" customHeight="1" x14ac:dyDescent="0.25">
      <c r="A26" s="12">
        <v>3</v>
      </c>
      <c r="B26" s="11" t="s">
        <v>25</v>
      </c>
      <c r="C26" s="11"/>
      <c r="D26" s="20">
        <f>SUM(D27:D35)</f>
        <v>112500</v>
      </c>
    </row>
    <row r="27" spans="1:4" s="7" customFormat="1" x14ac:dyDescent="0.2">
      <c r="A27" s="13" t="s">
        <v>36</v>
      </c>
      <c r="B27" s="17" t="s">
        <v>14</v>
      </c>
      <c r="C27" s="23" t="s">
        <v>89</v>
      </c>
      <c r="D27" s="18">
        <v>12500</v>
      </c>
    </row>
    <row r="28" spans="1:4" s="7" customFormat="1" x14ac:dyDescent="0.2">
      <c r="A28" s="13" t="s">
        <v>37</v>
      </c>
      <c r="B28" s="17" t="s">
        <v>15</v>
      </c>
      <c r="C28" s="23" t="s">
        <v>90</v>
      </c>
      <c r="D28" s="18">
        <v>15000</v>
      </c>
    </row>
    <row r="29" spans="1:4" s="7" customFormat="1" x14ac:dyDescent="0.2">
      <c r="A29" s="13" t="s">
        <v>38</v>
      </c>
      <c r="B29" s="17" t="s">
        <v>16</v>
      </c>
      <c r="C29" s="23" t="s">
        <v>81</v>
      </c>
      <c r="D29" s="18">
        <v>12500</v>
      </c>
    </row>
    <row r="30" spans="1:4" s="7" customFormat="1" x14ac:dyDescent="0.2">
      <c r="A30" s="13" t="s">
        <v>39</v>
      </c>
      <c r="B30" s="17" t="s">
        <v>17</v>
      </c>
      <c r="C30" s="23" t="s">
        <v>91</v>
      </c>
      <c r="D30" s="18">
        <v>7500</v>
      </c>
    </row>
    <row r="31" spans="1:4" s="7" customFormat="1" ht="13.5" customHeight="1" x14ac:dyDescent="0.2">
      <c r="A31" s="13" t="s">
        <v>40</v>
      </c>
      <c r="B31" s="19" t="s">
        <v>18</v>
      </c>
      <c r="C31" s="23" t="s">
        <v>92</v>
      </c>
      <c r="D31" s="18">
        <v>7500</v>
      </c>
    </row>
    <row r="32" spans="1:4" s="7" customFormat="1" ht="13.5" customHeight="1" x14ac:dyDescent="0.2">
      <c r="A32" s="13" t="s">
        <v>41</v>
      </c>
      <c r="B32" s="17" t="s">
        <v>19</v>
      </c>
      <c r="C32" s="23" t="s">
        <v>93</v>
      </c>
      <c r="D32" s="18">
        <v>5000</v>
      </c>
    </row>
    <row r="33" spans="1:4" s="7" customFormat="1" ht="13.5" customHeight="1" x14ac:dyDescent="0.2">
      <c r="A33" s="13" t="s">
        <v>42</v>
      </c>
      <c r="B33" s="17" t="s">
        <v>20</v>
      </c>
      <c r="C33" s="23" t="s">
        <v>94</v>
      </c>
      <c r="D33" s="18">
        <v>7500</v>
      </c>
    </row>
    <row r="34" spans="1:4" s="7" customFormat="1" ht="13.5" customHeight="1" x14ac:dyDescent="0.2">
      <c r="A34" s="13" t="s">
        <v>43</v>
      </c>
      <c r="B34" s="17" t="s">
        <v>21</v>
      </c>
      <c r="C34" s="23" t="s">
        <v>95</v>
      </c>
      <c r="D34" s="18">
        <v>25000</v>
      </c>
    </row>
    <row r="35" spans="1:4" s="7" customFormat="1" ht="13.5" customHeight="1" x14ac:dyDescent="0.2">
      <c r="A35" s="13" t="s">
        <v>44</v>
      </c>
      <c r="B35" s="17" t="s">
        <v>22</v>
      </c>
      <c r="C35" s="23" t="s">
        <v>96</v>
      </c>
      <c r="D35" s="18">
        <v>20000</v>
      </c>
    </row>
    <row r="36" spans="1:4" s="7" customFormat="1" ht="61.5" customHeight="1" x14ac:dyDescent="0.25">
      <c r="A36" s="12">
        <v>4</v>
      </c>
      <c r="B36" s="11" t="s">
        <v>24</v>
      </c>
      <c r="C36" s="11"/>
      <c r="D36" s="20">
        <f>SUM(D37:D45)</f>
        <v>1419500</v>
      </c>
    </row>
    <row r="37" spans="1:4" s="7" customFormat="1" ht="13.5" customHeight="1" x14ac:dyDescent="0.2">
      <c r="A37" s="13" t="s">
        <v>27</v>
      </c>
      <c r="B37" s="17" t="s">
        <v>14</v>
      </c>
      <c r="C37" s="23" t="s">
        <v>97</v>
      </c>
      <c r="D37" s="18">
        <v>60500</v>
      </c>
    </row>
    <row r="38" spans="1:4" s="7" customFormat="1" ht="13.5" customHeight="1" x14ac:dyDescent="0.2">
      <c r="A38" s="13" t="s">
        <v>28</v>
      </c>
      <c r="B38" s="17" t="s">
        <v>15</v>
      </c>
      <c r="C38" s="23" t="s">
        <v>98</v>
      </c>
      <c r="D38" s="18">
        <v>345500</v>
      </c>
    </row>
    <row r="39" spans="1:4" s="7" customFormat="1" ht="13.5" customHeight="1" x14ac:dyDescent="0.2">
      <c r="A39" s="13" t="s">
        <v>29</v>
      </c>
      <c r="B39" s="17" t="s">
        <v>16</v>
      </c>
      <c r="C39" s="23" t="s">
        <v>99</v>
      </c>
      <c r="D39" s="18">
        <v>33000</v>
      </c>
    </row>
    <row r="40" spans="1:4" s="7" customFormat="1" ht="13.5" customHeight="1" x14ac:dyDescent="0.2">
      <c r="A40" s="13" t="s">
        <v>30</v>
      </c>
      <c r="B40" s="17" t="s">
        <v>17</v>
      </c>
      <c r="C40" s="23" t="s">
        <v>100</v>
      </c>
      <c r="D40" s="18">
        <v>163200</v>
      </c>
    </row>
    <row r="41" spans="1:4" s="7" customFormat="1" ht="13.5" customHeight="1" x14ac:dyDescent="0.2">
      <c r="A41" s="13" t="s">
        <v>31</v>
      </c>
      <c r="B41" s="19" t="s">
        <v>18</v>
      </c>
      <c r="C41" s="23" t="s">
        <v>101</v>
      </c>
      <c r="D41" s="18">
        <v>264100</v>
      </c>
    </row>
    <row r="42" spans="1:4" s="7" customFormat="1" ht="13.5" customHeight="1" x14ac:dyDescent="0.2">
      <c r="A42" s="13" t="s">
        <v>32</v>
      </c>
      <c r="B42" s="17" t="s">
        <v>19</v>
      </c>
      <c r="C42" s="23" t="s">
        <v>102</v>
      </c>
      <c r="D42" s="18">
        <v>0</v>
      </c>
    </row>
    <row r="43" spans="1:4" s="7" customFormat="1" ht="13.5" customHeight="1" x14ac:dyDescent="0.2">
      <c r="A43" s="13" t="s">
        <v>33</v>
      </c>
      <c r="B43" s="17" t="s">
        <v>20</v>
      </c>
      <c r="C43" s="23" t="s">
        <v>103</v>
      </c>
      <c r="D43" s="18">
        <v>533100</v>
      </c>
    </row>
    <row r="44" spans="1:4" s="7" customFormat="1" ht="17.25" customHeight="1" x14ac:dyDescent="0.2">
      <c r="A44" s="13" t="s">
        <v>34</v>
      </c>
      <c r="B44" s="17" t="s">
        <v>21</v>
      </c>
      <c r="C44" s="23" t="s">
        <v>104</v>
      </c>
      <c r="D44" s="18">
        <v>20100</v>
      </c>
    </row>
    <row r="45" spans="1:4" s="7" customFormat="1" ht="17.25" customHeight="1" x14ac:dyDescent="0.2">
      <c r="A45" s="13" t="s">
        <v>35</v>
      </c>
      <c r="B45" s="17" t="s">
        <v>22</v>
      </c>
      <c r="C45" s="23" t="s">
        <v>105</v>
      </c>
      <c r="D45" s="18">
        <v>0</v>
      </c>
    </row>
    <row r="46" spans="1:4" s="7" customFormat="1" ht="63" customHeight="1" x14ac:dyDescent="0.25">
      <c r="A46" s="12">
        <v>5</v>
      </c>
      <c r="B46" s="11" t="s">
        <v>23</v>
      </c>
      <c r="C46" s="11"/>
      <c r="D46" s="20">
        <f>SUM(D47:D55)</f>
        <v>532770</v>
      </c>
    </row>
    <row r="47" spans="1:4" s="7" customFormat="1" ht="17.25" customHeight="1" x14ac:dyDescent="0.2">
      <c r="A47" s="13" t="s">
        <v>61</v>
      </c>
      <c r="B47" s="17" t="s">
        <v>14</v>
      </c>
      <c r="C47" s="23" t="s">
        <v>107</v>
      </c>
      <c r="D47" s="18">
        <v>85930</v>
      </c>
    </row>
    <row r="48" spans="1:4" s="7" customFormat="1" ht="17.25" customHeight="1" x14ac:dyDescent="0.2">
      <c r="A48" s="13" t="s">
        <v>62</v>
      </c>
      <c r="B48" s="17" t="s">
        <v>15</v>
      </c>
      <c r="C48" s="23" t="s">
        <v>108</v>
      </c>
      <c r="D48" s="18">
        <v>85930</v>
      </c>
    </row>
    <row r="49" spans="1:4" s="7" customFormat="1" ht="17.25" customHeight="1" x14ac:dyDescent="0.2">
      <c r="A49" s="13" t="s">
        <v>63</v>
      </c>
      <c r="B49" s="17" t="s">
        <v>16</v>
      </c>
      <c r="C49" s="23" t="s">
        <v>109</v>
      </c>
      <c r="D49" s="18">
        <v>34370</v>
      </c>
    </row>
    <row r="50" spans="1:4" s="7" customFormat="1" ht="17.25" customHeight="1" x14ac:dyDescent="0.2">
      <c r="A50" s="13" t="s">
        <v>64</v>
      </c>
      <c r="B50" s="17" t="s">
        <v>17</v>
      </c>
      <c r="C50" s="23" t="s">
        <v>110</v>
      </c>
      <c r="D50" s="18">
        <v>51560</v>
      </c>
    </row>
    <row r="51" spans="1:4" s="7" customFormat="1" ht="17.25" customHeight="1" x14ac:dyDescent="0.2">
      <c r="A51" s="13" t="s">
        <v>65</v>
      </c>
      <c r="B51" s="19" t="s">
        <v>18</v>
      </c>
      <c r="C51" s="23" t="s">
        <v>111</v>
      </c>
      <c r="D51" s="18">
        <v>51560</v>
      </c>
    </row>
    <row r="52" spans="1:4" s="7" customFormat="1" ht="17.25" customHeight="1" x14ac:dyDescent="0.2">
      <c r="A52" s="13" t="s">
        <v>66</v>
      </c>
      <c r="B52" s="17" t="s">
        <v>19</v>
      </c>
      <c r="C52" s="23" t="s">
        <v>112</v>
      </c>
      <c r="D52" s="18">
        <v>51560</v>
      </c>
    </row>
    <row r="53" spans="1:4" s="7" customFormat="1" ht="17.25" customHeight="1" x14ac:dyDescent="0.2">
      <c r="A53" s="13" t="s">
        <v>67</v>
      </c>
      <c r="B53" s="17" t="s">
        <v>20</v>
      </c>
      <c r="C53" s="23" t="s">
        <v>113</v>
      </c>
      <c r="D53" s="18">
        <v>34370</v>
      </c>
    </row>
    <row r="54" spans="1:4" s="7" customFormat="1" ht="17.25" customHeight="1" x14ac:dyDescent="0.2">
      <c r="A54" s="13" t="s">
        <v>68</v>
      </c>
      <c r="B54" s="17" t="s">
        <v>21</v>
      </c>
      <c r="C54" s="23" t="s">
        <v>114</v>
      </c>
      <c r="D54" s="18">
        <v>85930</v>
      </c>
    </row>
    <row r="55" spans="1:4" s="7" customFormat="1" ht="17.25" customHeight="1" x14ac:dyDescent="0.2">
      <c r="A55" s="13" t="s">
        <v>69</v>
      </c>
      <c r="B55" s="17" t="s">
        <v>22</v>
      </c>
      <c r="C55" s="23" t="s">
        <v>115</v>
      </c>
      <c r="D55" s="18">
        <v>51560</v>
      </c>
    </row>
    <row r="56" spans="1:4" s="8" customFormat="1" ht="71.25" x14ac:dyDescent="0.25">
      <c r="A56" s="12">
        <v>6</v>
      </c>
      <c r="B56" s="11" t="s">
        <v>116</v>
      </c>
      <c r="C56" s="11"/>
      <c r="D56" s="20">
        <f>SUM(D57:D65)</f>
        <v>195000</v>
      </c>
    </row>
    <row r="57" spans="1:4" s="8" customFormat="1" x14ac:dyDescent="0.25">
      <c r="A57" s="13" t="s">
        <v>117</v>
      </c>
      <c r="B57" s="17" t="s">
        <v>14</v>
      </c>
      <c r="C57" s="23" t="s">
        <v>126</v>
      </c>
      <c r="D57" s="18">
        <v>20000</v>
      </c>
    </row>
    <row r="58" spans="1:4" x14ac:dyDescent="0.25">
      <c r="A58" s="13" t="s">
        <v>118</v>
      </c>
      <c r="B58" s="17" t="s">
        <v>15</v>
      </c>
      <c r="C58" s="23" t="s">
        <v>127</v>
      </c>
      <c r="D58" s="18">
        <v>20000</v>
      </c>
    </row>
    <row r="59" spans="1:4" x14ac:dyDescent="0.25">
      <c r="A59" s="13" t="s">
        <v>119</v>
      </c>
      <c r="B59" s="17" t="s">
        <v>16</v>
      </c>
      <c r="C59" s="23" t="s">
        <v>128</v>
      </c>
      <c r="D59" s="18">
        <v>35000</v>
      </c>
    </row>
    <row r="60" spans="1:4" x14ac:dyDescent="0.25">
      <c r="A60" s="13" t="s">
        <v>120</v>
      </c>
      <c r="B60" s="17" t="s">
        <v>17</v>
      </c>
      <c r="C60" s="23" t="s">
        <v>129</v>
      </c>
      <c r="D60" s="18">
        <v>5000</v>
      </c>
    </row>
    <row r="61" spans="1:4" x14ac:dyDescent="0.25">
      <c r="A61" s="13" t="s">
        <v>121</v>
      </c>
      <c r="B61" s="19" t="s">
        <v>18</v>
      </c>
      <c r="C61" s="23" t="s">
        <v>130</v>
      </c>
      <c r="D61" s="18">
        <v>25000</v>
      </c>
    </row>
    <row r="62" spans="1:4" x14ac:dyDescent="0.25">
      <c r="A62" s="13" t="s">
        <v>122</v>
      </c>
      <c r="B62" s="17" t="s">
        <v>19</v>
      </c>
      <c r="C62" s="23" t="s">
        <v>131</v>
      </c>
      <c r="D62" s="18">
        <v>35000</v>
      </c>
    </row>
    <row r="63" spans="1:4" x14ac:dyDescent="0.25">
      <c r="A63" s="13" t="s">
        <v>123</v>
      </c>
      <c r="B63" s="17" t="s">
        <v>20</v>
      </c>
      <c r="C63" s="23" t="s">
        <v>132</v>
      </c>
      <c r="D63" s="18">
        <v>25000</v>
      </c>
    </row>
    <row r="64" spans="1:4" x14ac:dyDescent="0.25">
      <c r="A64" s="13" t="s">
        <v>124</v>
      </c>
      <c r="B64" s="17" t="s">
        <v>21</v>
      </c>
      <c r="C64" s="23" t="s">
        <v>133</v>
      </c>
      <c r="D64" s="18">
        <v>25000</v>
      </c>
    </row>
    <row r="65" spans="1:4" x14ac:dyDescent="0.25">
      <c r="A65" s="13" t="s">
        <v>125</v>
      </c>
      <c r="B65" s="17" t="s">
        <v>22</v>
      </c>
      <c r="C65" s="23" t="s">
        <v>134</v>
      </c>
      <c r="D65" s="18">
        <v>5000</v>
      </c>
    </row>
    <row r="66" spans="1:4" ht="15.75" x14ac:dyDescent="0.25">
      <c r="A66" s="33" t="s">
        <v>106</v>
      </c>
      <c r="B66" s="34"/>
      <c r="C66" s="21"/>
      <c r="D66" s="20">
        <f>D56+D36+D26+D6+D16+D46</f>
        <v>3418350</v>
      </c>
    </row>
    <row r="67" spans="1:4" ht="15.75" x14ac:dyDescent="0.25">
      <c r="B67" s="10"/>
      <c r="C67" s="10"/>
      <c r="D67" s="9"/>
    </row>
    <row r="68" spans="1:4" ht="15.75" x14ac:dyDescent="0.25">
      <c r="B68" s="10"/>
      <c r="C68" s="10"/>
      <c r="D68" s="9"/>
    </row>
  </sheetData>
  <mergeCells count="3">
    <mergeCell ref="B2:D2"/>
    <mergeCell ref="A66:B66"/>
    <mergeCell ref="C1:D1"/>
  </mergeCell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2015</vt:lpstr>
      <vt:lpstr>2016</vt:lpstr>
      <vt:lpstr>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2015-03-02T04:25:50Z</dcterms:modified>
</cp:coreProperties>
</file>