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 (2)" sheetId="3" r:id="rId3"/>
  </sheets>
  <definedNames/>
  <calcPr fullCalcOnLoad="1"/>
</workbook>
</file>

<file path=xl/sharedStrings.xml><?xml version="1.0" encoding="utf-8"?>
<sst xmlns="http://schemas.openxmlformats.org/spreadsheetml/2006/main" count="156" uniqueCount="154">
  <si>
    <t>ОЦЕНКА</t>
  </si>
  <si>
    <t>ОЖИДАЕМОГО ИСПОЛНЕНИЯ БЮДЖЕТА</t>
  </si>
  <si>
    <t>МУНИЦИПАЛЬНОГО ОБРАЗОВАНИЯ «УСТЬ-КОКСИНСКИЙ РАЙОН» РА</t>
  </si>
  <si>
    <t>НА ТЕКУЩИЙ ФИНАНСОВЫЙ ГОД (ФОРМА)</t>
  </si>
  <si>
    <t>Наименование показателя</t>
  </si>
  <si>
    <t xml:space="preserve">Коды бюджетной     </t>
  </si>
  <si>
    <t xml:space="preserve">классификации доходов и </t>
  </si>
  <si>
    <t>расходов</t>
  </si>
  <si>
    <t xml:space="preserve">Сумма, </t>
  </si>
  <si>
    <t>руб.</t>
  </si>
  <si>
    <t xml:space="preserve">Доходы бюджета - Итого               </t>
  </si>
  <si>
    <t>Налоговые и неналоговые доходы, всего</t>
  </si>
  <si>
    <t>в том числе налоговые  и  неналоговые</t>
  </si>
  <si>
    <t xml:space="preserve">доходы по следующим подгруппам:     </t>
  </si>
  <si>
    <t xml:space="preserve">Налоги на прибыль, доходы           </t>
  </si>
  <si>
    <t>000 1 01 00000 00 0000 000</t>
  </si>
  <si>
    <t>Налоги  на  товары  (работы, услуги),</t>
  </si>
  <si>
    <t>реализуемые на территории  Российской</t>
  </si>
  <si>
    <t xml:space="preserve">Федерации                           </t>
  </si>
  <si>
    <t>000 1 03 00000 00 0000 000</t>
  </si>
  <si>
    <t xml:space="preserve">Налоги на совокупный доход          </t>
  </si>
  <si>
    <t>000 1 05 00000 00 0000 000</t>
  </si>
  <si>
    <t xml:space="preserve">Налоги на имущество                 </t>
  </si>
  <si>
    <t>000 1 06 00000 00 0000 000</t>
  </si>
  <si>
    <t>Налоги, сборы и регулярные платежи за</t>
  </si>
  <si>
    <t xml:space="preserve">пользование природными ресурсами    </t>
  </si>
  <si>
    <t>000 1 07 00000 00 0000 000</t>
  </si>
  <si>
    <t xml:space="preserve">Государственная пошлина             </t>
  </si>
  <si>
    <t>000 1 08 00000 00 0000 000</t>
  </si>
  <si>
    <t>Задолженность   и   перерасчеты    по</t>
  </si>
  <si>
    <t>отмененным  налогам,  сборам  и  иным</t>
  </si>
  <si>
    <t xml:space="preserve">обязательным платежам               </t>
  </si>
  <si>
    <t>000 1 09 00000 00 0000 000</t>
  </si>
  <si>
    <t>Доходы  от  использования  имущества,</t>
  </si>
  <si>
    <t>находящегося   в  государственной   и</t>
  </si>
  <si>
    <t xml:space="preserve">муниципальной собственности         </t>
  </si>
  <si>
    <t>000 1 11 00000 00 0000 000</t>
  </si>
  <si>
    <t>Платежи  при  пользовании  природными</t>
  </si>
  <si>
    <t xml:space="preserve">ресурсами                           </t>
  </si>
  <si>
    <t>000 1 12 00000 00 0000 000</t>
  </si>
  <si>
    <t>Доходы  от  оказания платных услуг  и</t>
  </si>
  <si>
    <t xml:space="preserve">компенсации затрат государства      </t>
  </si>
  <si>
    <t>000 1 13 00000 00 0000 000</t>
  </si>
  <si>
    <t>Доходы  от  продажи  материальных   и</t>
  </si>
  <si>
    <t xml:space="preserve">нематериальных активов              </t>
  </si>
  <si>
    <t>000 1 14 00000 00 0000 000</t>
  </si>
  <si>
    <t xml:space="preserve">Административные платежи и сборы    </t>
  </si>
  <si>
    <t>000 1 15 00000 00 0000 000</t>
  </si>
  <si>
    <t xml:space="preserve">Штрафы, санкции, возмещение ущерба  </t>
  </si>
  <si>
    <t>000 1 16 00000 00 0000 000</t>
  </si>
  <si>
    <t xml:space="preserve">Прочие неналоговые доходы           </t>
  </si>
  <si>
    <t>000 1 17 00000 00 0000 000</t>
  </si>
  <si>
    <t xml:space="preserve">Безвозмездные поступления           </t>
  </si>
  <si>
    <t>Безвозмездные  поступления от  других</t>
  </si>
  <si>
    <t>бюджетов       бюджетной      системы</t>
  </si>
  <si>
    <t xml:space="preserve">Российской Федерации                </t>
  </si>
  <si>
    <t>000 2 02 00000 00 0000 000</t>
  </si>
  <si>
    <t xml:space="preserve">Дотации                             </t>
  </si>
  <si>
    <t>000 2 02 01000 00 0000 151</t>
  </si>
  <si>
    <t xml:space="preserve">Субсидии                            </t>
  </si>
  <si>
    <t>000 2 02 02000 00 0000 151</t>
  </si>
  <si>
    <t xml:space="preserve">Субвенции                           </t>
  </si>
  <si>
    <t>000 2 02 03000 00 0000 151</t>
  </si>
  <si>
    <t>Прочие безвозмездные перечисления  от</t>
  </si>
  <si>
    <t>других  бюджетов   бюджетной  системы</t>
  </si>
  <si>
    <t xml:space="preserve">Прочие безвозмездные поступления    </t>
  </si>
  <si>
    <t>000 2 07 00000 00 0000 180</t>
  </si>
  <si>
    <t>Доходы от предпринимательской и  иной</t>
  </si>
  <si>
    <t xml:space="preserve">приносящей доход деятельности       </t>
  </si>
  <si>
    <t>000 3 00 00000 00 0000 000</t>
  </si>
  <si>
    <t>Возврат остатков субсидий и субвенций из бюджетов муниципальных районов</t>
  </si>
  <si>
    <t>000 2 19 00000 00 0000 000</t>
  </si>
  <si>
    <t xml:space="preserve"> Расходы бюджета - Итого               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</si>
  <si>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</si>
  <si>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</si>
  <si>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</si>
  <si>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</si>
  <si>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</si>
  <si>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</si>
  <si>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</si>
  <si>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</si>
  <si>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</si>
  <si>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</si>
  <si>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000 0309 0000000 000 000</t>
  </si>
  <si>
    <t>Сельское хозяйство и рыболовство</t>
  </si>
  <si>
    <t>000 0405 0000000 000 000</t>
  </si>
  <si>
    <t>Водное хозяйство</t>
  </si>
  <si>
    <t>000 0406 0000000 000 000</t>
  </si>
  <si>
    <t>Другие вопросы в области национальной экономики</t>
  </si>
  <si>
    <t>000 0412 0000000 000 000</t>
  </si>
  <si>
    <t>Жилищное хозяйство</t>
  </si>
  <si>
    <t>000 0501 0000000 000 000</t>
  </si>
  <si>
    <t>Коммунальное хозяйство</t>
  </si>
  <si>
    <t>000 0502 0000000 000 000</t>
  </si>
  <si>
    <t>Общее образование</t>
  </si>
  <si>
    <t>000 0702 0000000 000 000</t>
  </si>
  <si>
    <t xml:space="preserve">Профессиональная подготовка, переподготовка и повышение квалификации </t>
  </si>
  <si>
    <t>000 0705 0000000 000 000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</si>
  <si>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</si>
  <si>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</si>
  <si>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</si>
  <si>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</si>
  <si>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</si>
  <si>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</si>
  <si>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</si>
  <si>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</si>
  <si>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</si>
  <si>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Пенсионное обеспечение</t>
  </si>
  <si>
    <t>000 1001 0000000 000 000</t>
  </si>
  <si>
    <t>Социальное обслуживание населения</t>
  </si>
  <si>
    <t>000 1002 0000000 000 000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</si>
  <si>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</si>
  <si>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</si>
  <si>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</si>
  <si>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</si>
  <si>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</si>
  <si>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</si>
  <si>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</si>
  <si>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</si>
  <si>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</si>
  <si>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</si>
  <si>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Результат     исполнения      бюджета</t>
  </si>
  <si>
    <t xml:space="preserve">(дефицит "-", профицит "+")         </t>
  </si>
  <si>
    <t>000 0113 0000000 000 000</t>
  </si>
  <si>
    <t>000 1105 0000000 000 000</t>
  </si>
  <si>
    <t xml:space="preserve"> Другие вопросы в области культуры</t>
  </si>
  <si>
    <t>000 1202 0000000 000 000</t>
  </si>
  <si>
    <t>000 1401 0000000 000 000</t>
  </si>
  <si>
    <t>000 1402 0000000 000 000</t>
  </si>
  <si>
    <t>000 1403 0000000 000 000</t>
  </si>
  <si>
    <t>000 1404 0000000 000 000</t>
  </si>
  <si>
    <t>000 0314 0000000 000 000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</si>
  <si>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</si>
  <si>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</si>
  <si>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000 0409 0000000 000 000</t>
  </si>
  <si>
    <t>Дошкольное образование</t>
  </si>
  <si>
    <t>000 0701 0000000 000 000</t>
  </si>
  <si>
    <t>000 2 18 00000 00 0000 000</t>
  </si>
  <si>
    <t>Доходы  бюджетов бюджетной системы РФ от возврата бюджетами бюджетной системы РФ и организациями остатков субсидий, субвенций и иных межбюджетных транфертов</t>
  </si>
  <si>
    <t>000 2 02 04000 00 0000 151</t>
  </si>
  <si>
    <t xml:space="preserve"> Судебная симтема</t>
  </si>
  <si>
    <t>000 0105 0000000 000 000</t>
  </si>
  <si>
    <t xml:space="preserve"> Обеспечение проведение выборов</t>
  </si>
  <si>
    <t>000 0107 0000000 000 000</t>
  </si>
  <si>
    <t>Резервный фонд</t>
  </si>
  <si>
    <t>000 0111 0000000 000 000</t>
  </si>
  <si>
    <t>Мобилизационная и войсковая подготовка</t>
  </si>
  <si>
    <t>000 0203 0000000 000 000</t>
  </si>
  <si>
    <t>Мобилизационная подготовка экономики</t>
  </si>
  <si>
    <t>000 0204 0000000 000 000</t>
  </si>
  <si>
    <t>000 0503 0000000 000 000</t>
  </si>
  <si>
    <t>000 1301 0000000 000 000</t>
  </si>
  <si>
    <t xml:space="preserve"> Обслуживание внутреннего муниципального долга </t>
  </si>
  <si>
    <t>000 0901 0000000 000 000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</si>
</sst>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10" borderId="15" xfId="0" applyNumberForma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" fontId="0" fillId="0" borderId="15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" fontId="0" fillId="0" borderId="18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8.140625" style="0" customWidth="1"/>
    <col min="2" max="2" width="24.421875" style="0" customWidth="1"/>
    <col min="3" max="3" width="18.421875" style="0" customWidth="1"/>
    <col min="4" max="4" width="16.421875" style="0" customWidth="1"/>
    <col min="5" max="5" width="17.7109375" style="0" customWidth="1"/>
  </cols>
  <sheetData>
    <row r="1" ht="12.75">
      <c r="A1" s="1"/>
    </row>
    <row r="2" spans="1:3" ht="12.75">
      <c r="A2" s="44" t="s">
        <v>0</v>
      </c>
      <c r="B2" s="45"/>
      <c r="C2" s="45"/>
    </row>
    <row r="3" spans="1:3" ht="12.75">
      <c r="A3" s="44" t="s">
        <v>1</v>
      </c>
      <c r="B3" s="45"/>
      <c r="C3" s="45"/>
    </row>
    <row r="4" spans="1:3" ht="12.75">
      <c r="A4" s="44" t="s">
        <v>2</v>
      </c>
      <c r="B4" s="45"/>
      <c r="C4" s="45"/>
    </row>
    <row r="5" spans="1:3" ht="12.75">
      <c r="A5" s="44" t="s">
        <v>3</v>
      </c>
      <c r="B5" s="45"/>
      <c r="C5" s="45"/>
    </row>
    <row r="6" ht="13.5" thickBot="1">
      <c r="A6" s="1"/>
    </row>
    <row r="7" spans="1:3" ht="12" customHeight="1">
      <c r="A7" s="39" t="s">
        <v>4</v>
      </c>
      <c r="B7" s="2" t="s">
        <v>5</v>
      </c>
      <c r="C7" s="2" t="s">
        <v>8</v>
      </c>
    </row>
    <row r="8" spans="1:3" ht="13.5" customHeight="1">
      <c r="A8" s="40"/>
      <c r="B8" s="3" t="s">
        <v>6</v>
      </c>
      <c r="C8" s="3" t="s">
        <v>9</v>
      </c>
    </row>
    <row r="9" spans="1:3" ht="13.5" thickBot="1">
      <c r="A9" s="41"/>
      <c r="B9" s="4" t="s">
        <v>7</v>
      </c>
      <c r="C9" s="5"/>
    </row>
    <row r="10" spans="1:4" ht="15" customHeight="1" thickBot="1">
      <c r="A10" s="6" t="s">
        <v>10</v>
      </c>
      <c r="B10" s="7"/>
      <c r="C10" s="9">
        <f>C11+C38+C50+C51+C52+C53</f>
        <v>484336062.53999996</v>
      </c>
      <c r="D10" s="25"/>
    </row>
    <row r="11" spans="1:3" ht="14.25" customHeight="1">
      <c r="A11" s="8" t="s">
        <v>11</v>
      </c>
      <c r="B11" s="33"/>
      <c r="C11" s="35">
        <f>C14+C18+C19+C20+C22+C23+C26+C29+C31+C33+C35+C36+C37</f>
        <v>68386545.43</v>
      </c>
    </row>
    <row r="12" spans="1:3" ht="11.25" customHeight="1">
      <c r="A12" s="8" t="s">
        <v>12</v>
      </c>
      <c r="B12" s="37"/>
      <c r="C12" s="38"/>
    </row>
    <row r="13" spans="1:3" ht="13.5" customHeight="1" thickBot="1">
      <c r="A13" s="6" t="s">
        <v>13</v>
      </c>
      <c r="B13" s="34"/>
      <c r="C13" s="36"/>
    </row>
    <row r="14" spans="1:3" ht="13.5" customHeight="1" thickBot="1">
      <c r="A14" s="6" t="s">
        <v>14</v>
      </c>
      <c r="B14" s="7" t="s">
        <v>15</v>
      </c>
      <c r="C14" s="27">
        <v>33233770</v>
      </c>
    </row>
    <row r="15" spans="1:3" ht="14.25" customHeight="1">
      <c r="A15" s="8" t="s">
        <v>16</v>
      </c>
      <c r="B15" s="33" t="s">
        <v>19</v>
      </c>
      <c r="C15" s="35"/>
    </row>
    <row r="16" spans="1:3" ht="13.5" customHeight="1">
      <c r="A16" s="8" t="s">
        <v>17</v>
      </c>
      <c r="B16" s="37"/>
      <c r="C16" s="38"/>
    </row>
    <row r="17" spans="1:3" ht="14.25" customHeight="1" thickBot="1">
      <c r="A17" s="6" t="s">
        <v>18</v>
      </c>
      <c r="B17" s="34"/>
      <c r="C17" s="36"/>
    </row>
    <row r="18" spans="1:3" ht="15" customHeight="1" thickBot="1">
      <c r="A18" s="6" t="s">
        <v>20</v>
      </c>
      <c r="B18" s="7" t="s">
        <v>21</v>
      </c>
      <c r="C18" s="27">
        <v>17924840</v>
      </c>
    </row>
    <row r="19" spans="1:3" ht="13.5" customHeight="1" thickBot="1">
      <c r="A19" s="6" t="s">
        <v>22</v>
      </c>
      <c r="B19" s="7" t="s">
        <v>23</v>
      </c>
      <c r="C19" s="27">
        <v>1953000</v>
      </c>
    </row>
    <row r="20" spans="1:3" ht="15" customHeight="1">
      <c r="A20" s="8" t="s">
        <v>24</v>
      </c>
      <c r="B20" s="33" t="s">
        <v>26</v>
      </c>
      <c r="C20" s="35">
        <v>6264</v>
      </c>
    </row>
    <row r="21" spans="1:3" ht="14.25" customHeight="1" thickBot="1">
      <c r="A21" s="6" t="s">
        <v>25</v>
      </c>
      <c r="B21" s="34"/>
      <c r="C21" s="36"/>
    </row>
    <row r="22" spans="1:3" ht="14.25" customHeight="1" thickBot="1">
      <c r="A22" s="6" t="s">
        <v>27</v>
      </c>
      <c r="B22" s="7" t="s">
        <v>28</v>
      </c>
      <c r="C22" s="27">
        <v>2029170</v>
      </c>
    </row>
    <row r="23" spans="1:3" ht="12.75" customHeight="1">
      <c r="A23" s="8" t="s">
        <v>29</v>
      </c>
      <c r="B23" s="33" t="s">
        <v>32</v>
      </c>
      <c r="C23" s="35"/>
    </row>
    <row r="24" spans="1:3" ht="15" customHeight="1">
      <c r="A24" s="8" t="s">
        <v>30</v>
      </c>
      <c r="B24" s="37"/>
      <c r="C24" s="38"/>
    </row>
    <row r="25" spans="1:3" ht="12" customHeight="1" thickBot="1">
      <c r="A25" s="6" t="s">
        <v>31</v>
      </c>
      <c r="B25" s="34"/>
      <c r="C25" s="36"/>
    </row>
    <row r="26" spans="1:3" ht="13.5" customHeight="1">
      <c r="A26" s="8" t="s">
        <v>33</v>
      </c>
      <c r="B26" s="33" t="s">
        <v>36</v>
      </c>
      <c r="C26" s="35">
        <v>2776500</v>
      </c>
    </row>
    <row r="27" spans="1:3" ht="12" customHeight="1">
      <c r="A27" s="8" t="s">
        <v>34</v>
      </c>
      <c r="B27" s="37"/>
      <c r="C27" s="38"/>
    </row>
    <row r="28" spans="1:3" ht="12.75" customHeight="1" thickBot="1">
      <c r="A28" s="6" t="s">
        <v>35</v>
      </c>
      <c r="B28" s="34"/>
      <c r="C28" s="36"/>
    </row>
    <row r="29" spans="1:3" ht="15" customHeight="1">
      <c r="A29" s="8" t="s">
        <v>37</v>
      </c>
      <c r="B29" s="33" t="s">
        <v>39</v>
      </c>
      <c r="C29" s="35">
        <v>299230</v>
      </c>
    </row>
    <row r="30" spans="1:3" ht="12.75" customHeight="1" thickBot="1">
      <c r="A30" s="6" t="s">
        <v>38</v>
      </c>
      <c r="B30" s="34"/>
      <c r="C30" s="36"/>
    </row>
    <row r="31" spans="1:3" ht="13.5" customHeight="1">
      <c r="A31" s="8" t="s">
        <v>40</v>
      </c>
      <c r="B31" s="33" t="s">
        <v>42</v>
      </c>
      <c r="C31" s="35">
        <v>2980342.22</v>
      </c>
    </row>
    <row r="32" spans="1:3" ht="14.25" customHeight="1" thickBot="1">
      <c r="A32" s="6" t="s">
        <v>41</v>
      </c>
      <c r="B32" s="34"/>
      <c r="C32" s="36"/>
    </row>
    <row r="33" spans="1:3" ht="12" customHeight="1">
      <c r="A33" s="8" t="s">
        <v>43</v>
      </c>
      <c r="B33" s="33" t="s">
        <v>45</v>
      </c>
      <c r="C33" s="35">
        <v>4298001.93</v>
      </c>
    </row>
    <row r="34" spans="1:3" ht="12.75" customHeight="1" thickBot="1">
      <c r="A34" s="6" t="s">
        <v>44</v>
      </c>
      <c r="B34" s="34"/>
      <c r="C34" s="36"/>
    </row>
    <row r="35" spans="1:3" ht="14.25" customHeight="1" thickBot="1">
      <c r="A35" s="6" t="s">
        <v>46</v>
      </c>
      <c r="B35" s="7" t="s">
        <v>47</v>
      </c>
      <c r="C35" s="27"/>
    </row>
    <row r="36" spans="1:3" ht="14.25" customHeight="1" thickBot="1">
      <c r="A36" s="6" t="s">
        <v>48</v>
      </c>
      <c r="B36" s="7" t="s">
        <v>49</v>
      </c>
      <c r="C36" s="27">
        <v>2428100</v>
      </c>
    </row>
    <row r="37" spans="1:3" ht="13.5" customHeight="1" thickBot="1">
      <c r="A37" s="6" t="s">
        <v>50</v>
      </c>
      <c r="B37" s="7" t="s">
        <v>51</v>
      </c>
      <c r="C37" s="27">
        <v>457327.28</v>
      </c>
    </row>
    <row r="38" spans="1:3" ht="13.5" customHeight="1" thickBot="1">
      <c r="A38" s="6" t="s">
        <v>52</v>
      </c>
      <c r="B38" s="7"/>
      <c r="C38" s="27">
        <f>C39</f>
        <v>418921775.4</v>
      </c>
    </row>
    <row r="39" spans="1:3" ht="15.75" customHeight="1">
      <c r="A39" s="8" t="s">
        <v>53</v>
      </c>
      <c r="B39" s="33" t="s">
        <v>56</v>
      </c>
      <c r="C39" s="35">
        <v>418921775.4</v>
      </c>
    </row>
    <row r="40" spans="1:3" ht="12.75" customHeight="1">
      <c r="A40" s="8" t="s">
        <v>54</v>
      </c>
      <c r="B40" s="37"/>
      <c r="C40" s="38"/>
    </row>
    <row r="41" spans="1:3" ht="14.25" customHeight="1" thickBot="1">
      <c r="A41" s="6" t="s">
        <v>55</v>
      </c>
      <c r="B41" s="34"/>
      <c r="C41" s="36"/>
    </row>
    <row r="42" spans="1:3" ht="12.75" customHeight="1" thickBot="1">
      <c r="A42" s="6" t="s">
        <v>57</v>
      </c>
      <c r="B42" s="7" t="s">
        <v>58</v>
      </c>
      <c r="C42" s="27">
        <v>92322175</v>
      </c>
    </row>
    <row r="43" spans="1:3" ht="12.75" customHeight="1" thickBot="1">
      <c r="A43" s="6" t="s">
        <v>59</v>
      </c>
      <c r="B43" s="7" t="s">
        <v>60</v>
      </c>
      <c r="C43" s="27">
        <v>129001167.7</v>
      </c>
    </row>
    <row r="44" spans="1:3" ht="12.75" customHeight="1">
      <c r="A44" s="8" t="s">
        <v>61</v>
      </c>
      <c r="B44" s="30" t="s">
        <v>62</v>
      </c>
      <c r="C44" s="31">
        <v>190632550</v>
      </c>
    </row>
    <row r="45" spans="1:3" ht="12.75" customHeight="1">
      <c r="A45" s="29" t="s">
        <v>120</v>
      </c>
      <c r="B45" s="30" t="s">
        <v>139</v>
      </c>
      <c r="C45" s="32">
        <v>6965882.7</v>
      </c>
    </row>
    <row r="46" spans="1:3" ht="15" customHeight="1">
      <c r="A46" s="8" t="s">
        <v>63</v>
      </c>
      <c r="B46" s="37"/>
      <c r="C46" s="38">
        <v>0</v>
      </c>
    </row>
    <row r="47" spans="1:3" ht="15" customHeight="1">
      <c r="A47" s="8"/>
      <c r="B47" s="37"/>
      <c r="C47" s="38"/>
    </row>
    <row r="48" spans="1:3" ht="14.25" customHeight="1">
      <c r="A48" s="8" t="s">
        <v>64</v>
      </c>
      <c r="B48" s="37"/>
      <c r="C48" s="38"/>
    </row>
    <row r="49" spans="1:7" ht="14.25" customHeight="1" thickBot="1">
      <c r="A49" s="6" t="s">
        <v>55</v>
      </c>
      <c r="B49" s="34"/>
      <c r="C49" s="36"/>
      <c r="G49" s="10"/>
    </row>
    <row r="50" spans="1:3" ht="13.5" customHeight="1" thickBot="1">
      <c r="A50" s="6" t="s">
        <v>65</v>
      </c>
      <c r="B50" s="7" t="s">
        <v>66</v>
      </c>
      <c r="C50" s="27">
        <v>150000</v>
      </c>
    </row>
    <row r="51" spans="1:3" ht="70.5" customHeight="1" thickBot="1">
      <c r="A51" s="28" t="s">
        <v>138</v>
      </c>
      <c r="B51" s="7" t="s">
        <v>137</v>
      </c>
      <c r="C51" s="27">
        <v>78610.34</v>
      </c>
    </row>
    <row r="52" spans="1:3" ht="27" customHeight="1" thickBot="1">
      <c r="A52" s="11" t="s">
        <v>70</v>
      </c>
      <c r="B52" s="7" t="s">
        <v>71</v>
      </c>
      <c r="C52" s="27">
        <v>-3200868.63</v>
      </c>
    </row>
    <row r="53" spans="1:3" ht="13.5" customHeight="1">
      <c r="A53" s="8" t="s">
        <v>67</v>
      </c>
      <c r="B53" s="33" t="s">
        <v>69</v>
      </c>
      <c r="C53" s="35">
        <v>0</v>
      </c>
    </row>
    <row r="54" spans="1:3" ht="12.75" customHeight="1" thickBot="1">
      <c r="A54" s="6" t="s">
        <v>68</v>
      </c>
      <c r="B54" s="34"/>
      <c r="C54" s="36"/>
    </row>
    <row r="55" spans="1:5" ht="12.75">
      <c r="A55" s="21" t="s">
        <v>72</v>
      </c>
      <c r="B55" s="22"/>
      <c r="C55" s="12">
        <f>SUM(C56:C94)</f>
        <v>495403148.73999995</v>
      </c>
      <c r="D55" s="25"/>
      <c r="E55" s="25"/>
    </row>
    <row r="56" spans="1:3" ht="51">
      <c r="A56" s="14" t="s">
        <v>73</v>
      </c>
      <c r="B56" s="15" t="s">
        <v>74</v>
      </c>
      <c r="C56" s="26">
        <v>1040400</v>
      </c>
    </row>
    <row r="57" spans="1:3" ht="63.75">
      <c r="A57" s="14" t="s">
        <v>75</v>
      </c>
      <c r="B57" s="15" t="s">
        <v>76</v>
      </c>
      <c r="C57" s="26">
        <v>1201900</v>
      </c>
    </row>
    <row r="58" spans="1:3" ht="76.5">
      <c r="A58" s="14" t="s">
        <v>77</v>
      </c>
      <c r="B58" s="15" t="s">
        <v>78</v>
      </c>
      <c r="C58" s="26">
        <v>16667284</v>
      </c>
    </row>
    <row r="59" spans="1:3" ht="12.75">
      <c r="A59" s="14" t="s">
        <v>140</v>
      </c>
      <c r="B59" s="15" t="s">
        <v>141</v>
      </c>
      <c r="C59" s="26">
        <v>9700</v>
      </c>
    </row>
    <row r="60" spans="1:3" ht="51">
      <c r="A60" s="14" t="s">
        <v>79</v>
      </c>
      <c r="B60" s="15" t="s">
        <v>80</v>
      </c>
      <c r="C60" s="26">
        <v>5162910</v>
      </c>
    </row>
    <row r="61" spans="1:3" ht="12.75">
      <c r="A61" s="14" t="s">
        <v>142</v>
      </c>
      <c r="B61" s="15" t="s">
        <v>143</v>
      </c>
      <c r="C61" s="26">
        <v>512000</v>
      </c>
    </row>
    <row r="62" spans="1:3" ht="12.75">
      <c r="A62" s="14" t="s">
        <v>144</v>
      </c>
      <c r="B62" s="15" t="s">
        <v>145</v>
      </c>
      <c r="C62" s="26">
        <v>272276</v>
      </c>
    </row>
    <row r="63" spans="1:3" ht="12.75">
      <c r="A63" s="14" t="s">
        <v>81</v>
      </c>
      <c r="B63" s="15" t="s">
        <v>123</v>
      </c>
      <c r="C63" s="26">
        <v>6921943</v>
      </c>
    </row>
    <row r="64" spans="1:3" ht="25.5">
      <c r="A64" s="14" t="s">
        <v>146</v>
      </c>
      <c r="B64" s="15" t="s">
        <v>147</v>
      </c>
      <c r="C64" s="26">
        <v>473400</v>
      </c>
    </row>
    <row r="65" spans="1:3" ht="12.75">
      <c r="A65" s="26" t="s">
        <v>148</v>
      </c>
      <c r="B65" s="15" t="s">
        <v>149</v>
      </c>
      <c r="C65" s="26">
        <v>19833</v>
      </c>
    </row>
    <row r="66" spans="1:3" ht="51">
      <c r="A66" s="14" t="s">
        <v>82</v>
      </c>
      <c r="B66" s="15" t="s">
        <v>83</v>
      </c>
      <c r="C66" s="26">
        <v>2820000</v>
      </c>
    </row>
    <row r="67" spans="1:3" ht="38.25">
      <c r="A67" s="14" t="s">
        <v>132</v>
      </c>
      <c r="B67" s="15" t="s">
        <v>131</v>
      </c>
      <c r="C67" s="26">
        <v>340926.7</v>
      </c>
    </row>
    <row r="68" spans="1:3" ht="12.75">
      <c r="A68" s="14" t="s">
        <v>84</v>
      </c>
      <c r="B68" s="15" t="s">
        <v>85</v>
      </c>
      <c r="C68" s="26">
        <v>2321420</v>
      </c>
    </row>
    <row r="69" spans="1:3" ht="12.75">
      <c r="A69" s="14" t="s">
        <v>86</v>
      </c>
      <c r="B69" s="15" t="s">
        <v>87</v>
      </c>
      <c r="C69" s="26">
        <v>55839510</v>
      </c>
    </row>
    <row r="70" spans="1:3" ht="12.75">
      <c r="A70" s="24" t="s">
        <v>133</v>
      </c>
      <c r="B70" s="15" t="s">
        <v>134</v>
      </c>
      <c r="C70" s="26">
        <v>4879947</v>
      </c>
    </row>
    <row r="71" spans="1:3" ht="25.5">
      <c r="A71" s="14" t="s">
        <v>88</v>
      </c>
      <c r="B71" s="15" t="s">
        <v>89</v>
      </c>
      <c r="C71" s="26">
        <v>8156350</v>
      </c>
    </row>
    <row r="72" spans="1:3" ht="12.75">
      <c r="A72" s="14" t="s">
        <v>90</v>
      </c>
      <c r="B72" s="15" t="s">
        <v>91</v>
      </c>
      <c r="C72" s="26">
        <v>0</v>
      </c>
    </row>
    <row r="73" spans="1:3" ht="12.75">
      <c r="A73" s="14" t="s">
        <v>92</v>
      </c>
      <c r="B73" s="15" t="s">
        <v>93</v>
      </c>
      <c r="C73" s="26">
        <v>6970000</v>
      </c>
    </row>
    <row r="74" spans="1:3" ht="12.75">
      <c r="A74" s="14"/>
      <c r="B74" s="15" t="s">
        <v>150</v>
      </c>
      <c r="C74" s="26">
        <v>357000</v>
      </c>
    </row>
    <row r="75" spans="1:3" ht="12.75">
      <c r="A75" s="14" t="s">
        <v>135</v>
      </c>
      <c r="B75" s="15" t="s">
        <v>136</v>
      </c>
      <c r="C75" s="26">
        <v>61544564.45</v>
      </c>
    </row>
    <row r="76" spans="1:3" ht="12.75">
      <c r="A76" s="14" t="s">
        <v>94</v>
      </c>
      <c r="B76" s="15" t="s">
        <v>95</v>
      </c>
      <c r="C76" s="26">
        <f>198981043.19+207145.43</f>
        <v>199188188.62</v>
      </c>
    </row>
    <row r="77" spans="1:3" ht="38.25">
      <c r="A77" s="14" t="s">
        <v>96</v>
      </c>
      <c r="B77" s="15" t="s">
        <v>97</v>
      </c>
      <c r="C77" s="26">
        <v>219000</v>
      </c>
    </row>
    <row r="78" spans="1:3" ht="25.5">
      <c r="A78" s="14" t="s">
        <v>98</v>
      </c>
      <c r="B78" s="15" t="s">
        <v>99</v>
      </c>
      <c r="C78" s="26">
        <v>7410056.32</v>
      </c>
    </row>
    <row r="79" spans="1:3" ht="12.75">
      <c r="A79" s="14" t="s">
        <v>100</v>
      </c>
      <c r="B79" s="15" t="s">
        <v>101</v>
      </c>
      <c r="C79" s="26">
        <v>17574090.9</v>
      </c>
    </row>
    <row r="80" spans="1:3" ht="12.75">
      <c r="A80" s="14" t="s">
        <v>102</v>
      </c>
      <c r="B80" s="15" t="s">
        <v>103</v>
      </c>
      <c r="C80" s="26">
        <v>17037682.6</v>
      </c>
    </row>
    <row r="81" spans="1:3" ht="12.75">
      <c r="A81" s="14" t="s">
        <v>125</v>
      </c>
      <c r="B81" s="15" t="s">
        <v>105</v>
      </c>
      <c r="C81" s="26">
        <v>4200712</v>
      </c>
    </row>
    <row r="82" spans="1:3" ht="12.75">
      <c r="A82" s="14"/>
      <c r="B82" s="15" t="s">
        <v>153</v>
      </c>
      <c r="C82" s="26">
        <v>197000</v>
      </c>
    </row>
    <row r="83" spans="1:3" ht="12.75">
      <c r="A83" s="14" t="s">
        <v>107</v>
      </c>
      <c r="B83" s="15" t="s">
        <v>108</v>
      </c>
      <c r="C83" s="26">
        <v>260550</v>
      </c>
    </row>
    <row r="84" spans="1:3" ht="12.75">
      <c r="A84" s="14" t="s">
        <v>109</v>
      </c>
      <c r="B84" s="15" t="s">
        <v>110</v>
      </c>
      <c r="C84" s="26">
        <v>1659378.29</v>
      </c>
    </row>
    <row r="85" spans="1:3" ht="12.75">
      <c r="A85" s="14" t="s">
        <v>111</v>
      </c>
      <c r="B85" s="15" t="s">
        <v>112</v>
      </c>
      <c r="C85" s="26">
        <v>13251325.52</v>
      </c>
    </row>
    <row r="86" spans="1:3" ht="12.75">
      <c r="A86" s="14" t="s">
        <v>113</v>
      </c>
      <c r="B86" s="15" t="s">
        <v>114</v>
      </c>
      <c r="C86" s="26">
        <v>20890600</v>
      </c>
    </row>
    <row r="87" spans="1:3" ht="25.5">
      <c r="A87" s="14" t="s">
        <v>115</v>
      </c>
      <c r="B87" s="15" t="s">
        <v>116</v>
      </c>
      <c r="C87" s="26">
        <v>44567.64</v>
      </c>
    </row>
    <row r="88" spans="1:3" ht="12.75">
      <c r="A88" s="14" t="s">
        <v>106</v>
      </c>
      <c r="B88" s="15" t="s">
        <v>124</v>
      </c>
      <c r="C88" s="26">
        <v>986797</v>
      </c>
    </row>
    <row r="89" spans="1:3" ht="12.75">
      <c r="A89" s="14" t="s">
        <v>104</v>
      </c>
      <c r="B89" s="15" t="s">
        <v>126</v>
      </c>
      <c r="C89" s="26">
        <v>2322000</v>
      </c>
    </row>
    <row r="90" spans="1:3" ht="25.5">
      <c r="A90" s="14" t="s">
        <v>152</v>
      </c>
      <c r="B90" s="15" t="s">
        <v>151</v>
      </c>
      <c r="C90" s="23">
        <v>29000</v>
      </c>
    </row>
    <row r="91" spans="1:3" ht="38.25">
      <c r="A91" s="14" t="s">
        <v>117</v>
      </c>
      <c r="B91" s="15" t="s">
        <v>127</v>
      </c>
      <c r="C91" s="26">
        <v>33480260</v>
      </c>
    </row>
    <row r="92" spans="1:3" ht="38.25">
      <c r="A92" s="14" t="s">
        <v>118</v>
      </c>
      <c r="B92" s="15" t="s">
        <v>128</v>
      </c>
      <c r="C92" s="23"/>
    </row>
    <row r="93" spans="1:3" ht="38.25">
      <c r="A93" s="14" t="s">
        <v>119</v>
      </c>
      <c r="B93" s="15" t="s">
        <v>129</v>
      </c>
      <c r="C93" s="26">
        <v>1140575.7</v>
      </c>
    </row>
    <row r="94" spans="1:3" ht="12.75">
      <c r="A94" s="16" t="s">
        <v>120</v>
      </c>
      <c r="B94" s="17" t="s">
        <v>130</v>
      </c>
      <c r="C94" s="23"/>
    </row>
    <row r="95" spans="1:3" ht="12.75">
      <c r="A95" s="18" t="s">
        <v>121</v>
      </c>
      <c r="B95" s="42"/>
      <c r="C95" s="23">
        <f>C10-C55</f>
        <v>-11067086.199999988</v>
      </c>
    </row>
    <row r="96" spans="1:3" ht="12.75">
      <c r="A96" s="19" t="s">
        <v>122</v>
      </c>
      <c r="B96" s="43"/>
      <c r="C96" s="23"/>
    </row>
    <row r="97" spans="1:3" ht="12.75">
      <c r="A97" s="13"/>
      <c r="B97" s="13"/>
      <c r="C97" s="20"/>
    </row>
    <row r="98" spans="1:3" ht="12.75">
      <c r="A98" s="13"/>
      <c r="B98" s="13"/>
      <c r="C98" s="20"/>
    </row>
  </sheetData>
  <sheetProtection/>
  <mergeCells count="28">
    <mergeCell ref="B95:B96"/>
    <mergeCell ref="B53:B54"/>
    <mergeCell ref="C53:C54"/>
    <mergeCell ref="A2:C2"/>
    <mergeCell ref="A3:C3"/>
    <mergeCell ref="A4:C4"/>
    <mergeCell ref="A5:C5"/>
    <mergeCell ref="B39:B41"/>
    <mergeCell ref="C39:C41"/>
    <mergeCell ref="B46:B49"/>
    <mergeCell ref="C46:C49"/>
    <mergeCell ref="B31:B32"/>
    <mergeCell ref="C31:C32"/>
    <mergeCell ref="B33:B34"/>
    <mergeCell ref="C33:C34"/>
    <mergeCell ref="B26:B28"/>
    <mergeCell ref="C26:C28"/>
    <mergeCell ref="B29:B30"/>
    <mergeCell ref="C29:C30"/>
    <mergeCell ref="B20:B21"/>
    <mergeCell ref="C20:C21"/>
    <mergeCell ref="B23:B25"/>
    <mergeCell ref="C23:C25"/>
    <mergeCell ref="A7:A9"/>
    <mergeCell ref="B11:B13"/>
    <mergeCell ref="C11:C13"/>
    <mergeCell ref="B15:B17"/>
    <mergeCell ref="C15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2012-11-12T09:51:58Z</cp:lastPrinted>
  <dcterms:created xsi:type="dcterms:W3CDTF">1996-10-08T23:32:33Z</dcterms:created>
  <dcterms:modified xsi:type="dcterms:W3CDTF">2012-11-12T09:53:51Z</dcterms:modified>
  <cp:category/>
  <cp:version/>
  <cp:contentType/>
  <cp:contentStatus/>
</cp:coreProperties>
</file>