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<sst xmlns="http://schemas.openxmlformats.org/spreadsheetml/2006/main" count="97" uniqueCount="71">
  <si>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 xml:space="preserve"> Наименованние  программ </t>
  </si>
  <si>
    <t xml:space="preserve"> срок реализации </t>
  </si>
  <si>
    <t xml:space="preserve"> номерация</t>
  </si>
  <si>
    <t>ИТОГО</t>
  </si>
  <si>
    <t>2009-2025</t>
  </si>
  <si>
    <t xml:space="preserve"> код </t>
  </si>
  <si>
    <t xml:space="preserve"> исполнители </t>
  </si>
  <si>
    <t xml:space="preserve"> главные распорядители средств местного бюджета</t>
  </si>
  <si>
    <t xml:space="preserve"> Администрация МО "Усть-Коксинский район"РА ( ОВД)</t>
  </si>
  <si>
    <t xml:space="preserve"> руб.</t>
  </si>
  <si>
    <t xml:space="preserve"> Отдел образования администрации МО "Усть-Коксинский район"РА</t>
  </si>
  <si>
    <t xml:space="preserve"> Управление по труду и социальной политике администрации МО "Усть-Коксинский район" РА </t>
  </si>
  <si>
    <t xml:space="preserve"> ВЦП " Развитие системы дополнительного образования спортивно-оздоровительного направления" ДЮСШ</t>
  </si>
  <si>
    <t>2010-2013</t>
  </si>
  <si>
    <t>2010-2012</t>
  </si>
  <si>
    <t>2010-2015</t>
  </si>
  <si>
    <t xml:space="preserve"> Отдел  культуры администрации МО "Усть-Коксинский район"РА</t>
  </si>
  <si>
    <t xml:space="preserve">  Центральная больница  МО "Усть-Коксинский район"РА</t>
  </si>
  <si>
    <t xml:space="preserve">Распределение бюджетных ассигнований на реализацию районных и ведомственных </t>
  </si>
  <si>
    <t xml:space="preserve"> целевых программ, финансируемых из бюджета МО "Усть-Коксинский район" РА</t>
  </si>
  <si>
    <t xml:space="preserve">  Центральная больница  М0 "Усть-Коксинский район"РА</t>
  </si>
  <si>
    <t xml:space="preserve"> МЦП "Энергосбережение в жилищно-коммунальном хозяйстве МО "Усть-Коксинский район"РА </t>
  </si>
  <si>
    <t xml:space="preserve"> МУП "Тепловодстойсервис"</t>
  </si>
  <si>
    <t>ВЦП " Профилактика и предупреждение распространения туберкулеза в МО "Усть-Коксинский район"на 2010-2012 годы"</t>
  </si>
  <si>
    <t xml:space="preserve"> ВЦП "Профилактика клещевого  энцефалита в Усть-Коксинском районе на  2010-2012  годы "</t>
  </si>
  <si>
    <t xml:space="preserve"> ВЦП "О развитие библиотечной системы в МО "Усть-Коксинский район"РА" на 2010-2015 годы </t>
  </si>
  <si>
    <t xml:space="preserve"> ВЦП " Оздоровление  и отдых детей и подростков находящихся в  в трудной жизненной ситуации" </t>
  </si>
  <si>
    <t xml:space="preserve"> ВЦП " Культура МУ АМО "Дом Творчества и Досуга" на 2010-2015 годы"</t>
  </si>
  <si>
    <t xml:space="preserve">Администрация МО "Усть-Коксинский район"РА </t>
  </si>
  <si>
    <t xml:space="preserve">к решению "О бюджете Муниципального  </t>
  </si>
  <si>
    <t xml:space="preserve">образования "Усть-Коксинский район" РА   </t>
  </si>
  <si>
    <t xml:space="preserve"> РЦП "Борьба с преступностью на территории Усть-Коксинского района на 2011 год"</t>
  </si>
  <si>
    <t>2011-2013</t>
  </si>
  <si>
    <t xml:space="preserve"> ВЦП "  Развитие и сохранение культуры МО "Усть-Коксинский район"РА на 2010-2015г" </t>
  </si>
  <si>
    <t>ДМЦП "Энергосбережение и повышение энергетической эффективности в бюджетных учреждениях МО"Усть-Коксинский район" на 2010-2014 годы"</t>
  </si>
  <si>
    <t>2010-2014</t>
  </si>
  <si>
    <t>Подпрограмма " Социальное развитие села до 2012 года" ФЦП "Социальное развитие села до 2012 года" на 2010-2012 годы в МО "Усть-Коксинский район"Республики Алтай</t>
  </si>
  <si>
    <t>ЦП "развитие малого и среднего предпринимательства  на 2011-2013 годы</t>
  </si>
  <si>
    <t xml:space="preserve"> ВЦП "Вакцинопрофилактика  вирусного гепатит "А" в Усть-Коксинском районе на 2011-2013 " </t>
  </si>
  <si>
    <t xml:space="preserve">МЦП  "Улучшение качества предоставляемых услуг населению" на 2011-2013 годы </t>
  </si>
  <si>
    <t>МЦП "Патриотическое воспитание подрастающего поколения в МО " Усть-Коксинский район" на 2011-2013 годы"</t>
  </si>
  <si>
    <t>МЦП " Улучшение условий и охраны труда на 2011-2015 гг"</t>
  </si>
  <si>
    <t>2011-2015</t>
  </si>
  <si>
    <t>МЦП"Обеспечение жильем  молодых семей" региональной целевой программы "Жилище"   на 2011-2015 годы в "МО Усть-Коксинский район"Республики Алтай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</si>
  <si>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помощи))</t>
  </si>
  <si>
    <t>2011-2014</t>
  </si>
  <si>
    <t>ВЦП "Празднование Дня работников сельского хозяйства и перерабатывающей промышленности на территории МО"Усть-Коксинский район" на 2011-2015 годы"</t>
  </si>
  <si>
    <t>Долгосрочная целевая программа "Комплексные меры противодействия незаконному обороту наркотиков на территории муниципального образования "Усть-Коксинский район" Республики Алтай на 2011-2014 годы"</t>
  </si>
  <si>
    <t>Развитие физической культуры и спорта в МО "Усть-Коксинский район" на 2008-2011 годы по Соглашениям с сельскими поселениями</t>
  </si>
  <si>
    <t xml:space="preserve">Развитие физической культуры и спорта в МО  "Усть-Коксинский район" </t>
  </si>
  <si>
    <t>Развитие дошкольного образования в "МО Усть-Коксинский район"РА</t>
  </si>
  <si>
    <t xml:space="preserve">7951900 </t>
  </si>
  <si>
    <t>2012-2015</t>
  </si>
  <si>
    <t xml:space="preserve"> Лагерь Беловодье"</t>
  </si>
  <si>
    <t>"О реализации "Муниципальной комплексной программы по улучшению демографической ситуации в МО "Усть-Коксинский район" РА на 2009-2025г.г.</t>
  </si>
  <si>
    <t>Целевые программы муниципальных образований (Развитие дополнительного образования в Чендекской ДШИ)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</si>
  <si>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годы")</t>
  </si>
  <si>
    <t>Целевые программы муниципальных образований (ВЦП" Прославление Человека труда на  2011-2015гг.)</t>
  </si>
  <si>
    <t>Целевые программы муниципальных образований ("Поддержка общественной организации Ветераны войны и труда")</t>
  </si>
  <si>
    <t>Целевые программы муниципальных образований ("Программа развития Муниципального образовательного учреждения дополнительного образования детей Усть-Коксинской детской школы искусств на 2012-2016 годы")</t>
  </si>
  <si>
    <t>2012-2016</t>
  </si>
  <si>
    <t>изменения</t>
  </si>
  <si>
    <t xml:space="preserve">                                       на 2013 год и на плановый период 2014 и 2015 годов"</t>
  </si>
  <si>
    <t>в 2013 году</t>
  </si>
  <si>
    <t xml:space="preserve"> сумма , руб</t>
  </si>
  <si>
    <t>" Реформирование муниципальных финансов МО "Усть-Коксинский район"Республики Алтай на 2013 год"</t>
  </si>
  <si>
    <t xml:space="preserve"> РЦП " Повышение безопасности  дорожного движения в Усть-Коксинском районе  РА в 2013 году".</t>
  </si>
  <si>
    <t>Профилактика правонарушений в МО "Усть-коксинский район" на период 2013г</t>
  </si>
  <si>
    <t xml:space="preserve"> ВЦП " Дом детского творчества " с.Усть-Коксы (ДДТ) на 2013 год Родное Беловодье" </t>
  </si>
  <si>
    <t xml:space="preserve"> с учетом изменений 2013г., руб</t>
  </si>
  <si>
    <t>Приложение 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</si>
</sst>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_р_._-;_-@_-"/>
    <numFmt numFmtId="185" formatCode="_-* #,##0.00_р_._-;\-* #,##0.00_р_._-;_-* &quot;-&quot;_р_.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49">
      <selection activeCell="G14" sqref="G14"/>
    </sheetView>
  </sheetViews>
  <sheetFormatPr defaultColWidth="9.140625" defaultRowHeight="12.75"/>
  <cols>
    <col min="1" max="1" width="12.28125" style="2" customWidth="1"/>
    <col min="2" max="2" width="38.7109375" style="2" customWidth="1"/>
    <col min="3" max="3" width="16.00390625" style="2" hidden="1" customWidth="1"/>
    <col min="4" max="4" width="10.00390625" style="2" customWidth="1"/>
    <col min="5" max="5" width="15.7109375" style="12" hidden="1" customWidth="1"/>
    <col min="6" max="6" width="13.28125" style="12" customWidth="1"/>
    <col min="7" max="7" width="14.140625" style="12" customWidth="1"/>
    <col min="8" max="8" width="23.140625" style="2" customWidth="1"/>
    <col min="9" max="9" width="14.28125" style="0" customWidth="1"/>
  </cols>
  <sheetData>
    <row r="1" spans="1:8" ht="12.75">
      <c r="A1" s="10"/>
      <c r="B1" s="10"/>
      <c r="C1" s="10"/>
      <c r="D1" s="38" t="s">
        <v>70</v>
      </c>
      <c r="E1" s="38"/>
      <c r="F1" s="38"/>
      <c r="G1" s="38"/>
      <c r="H1" s="38"/>
    </row>
    <row r="2" spans="1:8" ht="15.75">
      <c r="A2" s="10"/>
      <c r="B2" s="10"/>
      <c r="C2" s="10"/>
      <c r="D2" s="39" t="s">
        <v>29</v>
      </c>
      <c r="E2" s="39"/>
      <c r="F2" s="39"/>
      <c r="G2" s="39"/>
      <c r="H2" s="39"/>
    </row>
    <row r="3" spans="1:8" ht="12.75">
      <c r="A3" s="10"/>
      <c r="B3" s="10"/>
      <c r="C3" s="10"/>
      <c r="D3" s="38" t="s">
        <v>30</v>
      </c>
      <c r="E3" s="38"/>
      <c r="F3" s="38"/>
      <c r="G3" s="38"/>
      <c r="H3" s="38"/>
    </row>
    <row r="4" spans="1:8" ht="14.25" customHeight="1">
      <c r="A4" s="6"/>
      <c r="B4" s="6"/>
      <c r="C4" s="7"/>
      <c r="D4" s="34" t="s">
        <v>62</v>
      </c>
      <c r="E4" s="34"/>
      <c r="F4" s="34"/>
      <c r="G4" s="34"/>
      <c r="H4" s="35"/>
    </row>
    <row r="5" spans="1:8" ht="12.75">
      <c r="A5" s="6"/>
      <c r="B5" s="6"/>
      <c r="C5" s="7"/>
      <c r="D5" s="8"/>
      <c r="E5" s="11"/>
      <c r="F5" s="11"/>
      <c r="G5" s="11"/>
      <c r="H5" s="9"/>
    </row>
    <row r="6" spans="1:8" ht="12.75">
      <c r="A6" s="40" t="s">
        <v>18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19</v>
      </c>
      <c r="B7" s="40"/>
      <c r="C7" s="40"/>
      <c r="D7" s="40"/>
      <c r="E7" s="40"/>
      <c r="F7" s="40"/>
      <c r="G7" s="40"/>
      <c r="H7" s="40"/>
    </row>
    <row r="8" spans="1:8" ht="12.75">
      <c r="A8" s="40" t="s">
        <v>63</v>
      </c>
      <c r="B8" s="40"/>
      <c r="C8" s="40"/>
      <c r="D8" s="40"/>
      <c r="E8" s="40"/>
      <c r="F8" s="40"/>
      <c r="G8" s="40"/>
      <c r="H8" s="40"/>
    </row>
    <row r="9" spans="2:8" ht="12.75">
      <c r="B9" s="3"/>
      <c r="H9" s="4" t="s">
        <v>9</v>
      </c>
    </row>
    <row r="10" spans="1:8" ht="14.25" customHeight="1">
      <c r="A10" s="33" t="s">
        <v>5</v>
      </c>
      <c r="B10" s="33" t="s">
        <v>0</v>
      </c>
      <c r="C10" s="33" t="s">
        <v>2</v>
      </c>
      <c r="D10" s="33" t="s">
        <v>1</v>
      </c>
      <c r="E10" s="36" t="s">
        <v>64</v>
      </c>
      <c r="F10" s="37" t="s">
        <v>61</v>
      </c>
      <c r="G10" s="36" t="s">
        <v>69</v>
      </c>
      <c r="H10" s="33" t="s">
        <v>6</v>
      </c>
    </row>
    <row r="11" spans="1:8" ht="27.75" customHeight="1">
      <c r="A11" s="33"/>
      <c r="B11" s="33"/>
      <c r="C11" s="33"/>
      <c r="D11" s="33"/>
      <c r="E11" s="36"/>
      <c r="F11" s="37"/>
      <c r="G11" s="36"/>
      <c r="H11" s="33"/>
    </row>
    <row r="12" spans="1:8" ht="9.75" customHeight="1">
      <c r="A12" s="1">
        <v>1</v>
      </c>
      <c r="B12" s="1">
        <v>2</v>
      </c>
      <c r="C12" s="1"/>
      <c r="D12" s="1">
        <v>3</v>
      </c>
      <c r="E12" s="13"/>
      <c r="F12" s="13">
        <v>4</v>
      </c>
      <c r="G12" s="13">
        <v>5</v>
      </c>
      <c r="H12" s="1">
        <v>6</v>
      </c>
    </row>
    <row r="13" spans="1:9" ht="37.5" customHeight="1">
      <c r="A13" s="19">
        <v>7950100</v>
      </c>
      <c r="B13" s="5" t="s">
        <v>65</v>
      </c>
      <c r="C13" s="19">
        <v>7950100</v>
      </c>
      <c r="D13" s="19">
        <v>2013</v>
      </c>
      <c r="E13" s="20">
        <v>1227000</v>
      </c>
      <c r="F13" s="20">
        <f>SUM(G13-E13)</f>
        <v>-118400</v>
      </c>
      <c r="G13" s="20">
        <v>1108600</v>
      </c>
      <c r="H13" s="5" t="s">
        <v>7</v>
      </c>
      <c r="I13" s="14"/>
    </row>
    <row r="14" spans="1:9" ht="39.75" customHeight="1">
      <c r="A14" s="19">
        <v>7950200</v>
      </c>
      <c r="B14" s="5" t="s">
        <v>40</v>
      </c>
      <c r="C14" s="19"/>
      <c r="D14" s="19">
        <v>2013</v>
      </c>
      <c r="E14" s="20"/>
      <c r="F14" s="20">
        <f aca="true" t="shared" si="0" ref="F14:F55">G14-E14</f>
        <v>90000</v>
      </c>
      <c r="G14" s="41">
        <v>90000</v>
      </c>
      <c r="H14" s="5" t="s">
        <v>10</v>
      </c>
      <c r="I14" s="14"/>
    </row>
    <row r="15" spans="1:9" ht="24.75" customHeight="1">
      <c r="A15" s="19">
        <v>7950300</v>
      </c>
      <c r="B15" s="5" t="s">
        <v>41</v>
      </c>
      <c r="C15" s="19"/>
      <c r="D15" s="19" t="s">
        <v>15</v>
      </c>
      <c r="E15" s="20"/>
      <c r="F15" s="20">
        <f t="shared" si="0"/>
        <v>113500</v>
      </c>
      <c r="G15" s="20">
        <v>113500</v>
      </c>
      <c r="H15" s="5" t="s">
        <v>7</v>
      </c>
      <c r="I15" s="14"/>
    </row>
    <row r="16" spans="1:9" ht="31.5" customHeight="1" hidden="1">
      <c r="A16" s="19">
        <v>7950300</v>
      </c>
      <c r="B16" s="5"/>
      <c r="C16" s="19"/>
      <c r="D16" s="19"/>
      <c r="E16" s="20"/>
      <c r="F16" s="20">
        <f t="shared" si="0"/>
        <v>0</v>
      </c>
      <c r="G16" s="20"/>
      <c r="H16" s="5"/>
      <c r="I16" s="14"/>
    </row>
    <row r="17" spans="1:9" ht="38.25" customHeight="1" hidden="1">
      <c r="A17" s="19">
        <v>7950400</v>
      </c>
      <c r="B17" s="5" t="s">
        <v>23</v>
      </c>
      <c r="C17" s="19">
        <v>7950400</v>
      </c>
      <c r="D17" s="19" t="s">
        <v>14</v>
      </c>
      <c r="E17" s="20"/>
      <c r="F17" s="20">
        <f t="shared" si="0"/>
        <v>0</v>
      </c>
      <c r="G17" s="20"/>
      <c r="H17" s="5" t="s">
        <v>17</v>
      </c>
      <c r="I17" s="15"/>
    </row>
    <row r="18" spans="1:9" ht="28.5" customHeight="1" hidden="1">
      <c r="A18" s="19">
        <v>7950500</v>
      </c>
      <c r="B18" s="5" t="s">
        <v>24</v>
      </c>
      <c r="C18" s="19">
        <v>7950500</v>
      </c>
      <c r="D18" s="19" t="s">
        <v>14</v>
      </c>
      <c r="E18" s="20"/>
      <c r="F18" s="20">
        <f t="shared" si="0"/>
        <v>0</v>
      </c>
      <c r="G18" s="20"/>
      <c r="H18" s="5" t="s">
        <v>20</v>
      </c>
      <c r="I18" s="15"/>
    </row>
    <row r="19" spans="1:9" ht="27.75" customHeight="1" hidden="1">
      <c r="A19" s="19">
        <v>7950600</v>
      </c>
      <c r="B19" s="5" t="s">
        <v>31</v>
      </c>
      <c r="C19" s="19">
        <v>7950600</v>
      </c>
      <c r="D19" s="19">
        <v>2011</v>
      </c>
      <c r="E19" s="20"/>
      <c r="F19" s="20">
        <f t="shared" si="0"/>
        <v>0</v>
      </c>
      <c r="G19" s="20"/>
      <c r="H19" s="30" t="s">
        <v>8</v>
      </c>
      <c r="I19" s="16"/>
    </row>
    <row r="20" spans="1:9" ht="38.25" customHeight="1">
      <c r="A20" s="19">
        <v>7950700</v>
      </c>
      <c r="B20" s="5" t="s">
        <v>66</v>
      </c>
      <c r="C20" s="19">
        <v>7950700</v>
      </c>
      <c r="D20" s="19">
        <v>2013</v>
      </c>
      <c r="E20" s="20"/>
      <c r="F20" s="20">
        <f t="shared" si="0"/>
        <v>162000</v>
      </c>
      <c r="G20" s="20">
        <v>162000</v>
      </c>
      <c r="H20" s="31"/>
      <c r="I20" s="16"/>
    </row>
    <row r="21" spans="1:9" ht="24.75" customHeight="1">
      <c r="A21" s="19">
        <v>7950800</v>
      </c>
      <c r="B21" s="5" t="s">
        <v>67</v>
      </c>
      <c r="C21" s="19">
        <v>7950800</v>
      </c>
      <c r="D21" s="19">
        <v>2013</v>
      </c>
      <c r="E21" s="20"/>
      <c r="F21" s="20">
        <f t="shared" si="0"/>
        <v>126000</v>
      </c>
      <c r="G21" s="20">
        <v>126000</v>
      </c>
      <c r="H21" s="31"/>
      <c r="I21" s="16"/>
    </row>
    <row r="22" spans="1:9" ht="37.5" customHeight="1" hidden="1">
      <c r="A22" s="19">
        <v>7950900</v>
      </c>
      <c r="B22" s="5" t="s">
        <v>38</v>
      </c>
      <c r="C22" s="19">
        <v>7950900</v>
      </c>
      <c r="D22" s="19" t="s">
        <v>32</v>
      </c>
      <c r="E22" s="20"/>
      <c r="F22" s="20">
        <f t="shared" si="0"/>
        <v>0</v>
      </c>
      <c r="G22" s="20"/>
      <c r="H22" s="31"/>
      <c r="I22" s="14"/>
    </row>
    <row r="23" spans="1:9" ht="25.5" customHeight="1">
      <c r="A23" s="21">
        <v>7951000</v>
      </c>
      <c r="B23" s="5" t="s">
        <v>49</v>
      </c>
      <c r="C23" s="19">
        <v>7951000</v>
      </c>
      <c r="D23" s="19" t="s">
        <v>52</v>
      </c>
      <c r="E23" s="20">
        <v>150000</v>
      </c>
      <c r="F23" s="20">
        <f t="shared" si="0"/>
        <v>656500</v>
      </c>
      <c r="G23" s="20">
        <v>806500</v>
      </c>
      <c r="H23" s="31"/>
      <c r="I23" s="14"/>
    </row>
    <row r="24" spans="1:9" ht="39.75" customHeight="1" hidden="1">
      <c r="A24" s="19">
        <v>7951002</v>
      </c>
      <c r="B24" s="5" t="s">
        <v>48</v>
      </c>
      <c r="C24" s="19"/>
      <c r="D24" s="19"/>
      <c r="E24" s="20"/>
      <c r="F24" s="20"/>
      <c r="G24" s="20"/>
      <c r="H24" s="31"/>
      <c r="I24" s="14"/>
    </row>
    <row r="25" spans="1:9" ht="49.5" customHeight="1" hidden="1">
      <c r="A25" s="19">
        <v>7951100</v>
      </c>
      <c r="B25" s="5" t="s">
        <v>43</v>
      </c>
      <c r="C25" s="19"/>
      <c r="D25" s="19" t="s">
        <v>42</v>
      </c>
      <c r="E25" s="20"/>
      <c r="F25" s="20">
        <f t="shared" si="0"/>
        <v>0</v>
      </c>
      <c r="G25" s="20"/>
      <c r="H25" s="32"/>
      <c r="I25" s="14"/>
    </row>
    <row r="26" spans="1:9" ht="37.5" customHeight="1">
      <c r="A26" s="21">
        <v>7951200</v>
      </c>
      <c r="B26" s="5" t="s">
        <v>50</v>
      </c>
      <c r="C26" s="19">
        <v>7951200</v>
      </c>
      <c r="D26" s="19" t="s">
        <v>52</v>
      </c>
      <c r="E26" s="20">
        <v>3550000</v>
      </c>
      <c r="F26" s="20">
        <f t="shared" si="0"/>
        <v>7816701.5</v>
      </c>
      <c r="G26" s="20">
        <v>11366701.5</v>
      </c>
      <c r="H26" s="5" t="s">
        <v>10</v>
      </c>
      <c r="I26" s="14"/>
    </row>
    <row r="27" spans="1:9" ht="50.25" customHeight="1">
      <c r="A27" s="19">
        <v>7951300</v>
      </c>
      <c r="B27" s="5" t="s">
        <v>54</v>
      </c>
      <c r="C27" s="19">
        <v>7951300</v>
      </c>
      <c r="D27" s="19" t="s">
        <v>4</v>
      </c>
      <c r="E27" s="20"/>
      <c r="F27" s="20">
        <f t="shared" si="0"/>
        <v>112500</v>
      </c>
      <c r="G27" s="20">
        <v>112500</v>
      </c>
      <c r="H27" s="5" t="s">
        <v>11</v>
      </c>
      <c r="I27" s="14"/>
    </row>
    <row r="28" spans="1:9" ht="24.75" customHeight="1">
      <c r="A28" s="19">
        <v>7951400</v>
      </c>
      <c r="B28" s="5" t="s">
        <v>39</v>
      </c>
      <c r="C28" s="19"/>
      <c r="D28" s="19" t="s">
        <v>32</v>
      </c>
      <c r="E28" s="20">
        <v>500000</v>
      </c>
      <c r="F28" s="20">
        <f t="shared" si="0"/>
        <v>1425060</v>
      </c>
      <c r="G28" s="20">
        <v>1925060</v>
      </c>
      <c r="H28" s="5" t="s">
        <v>22</v>
      </c>
      <c r="I28" s="14"/>
    </row>
    <row r="29" spans="1:9" ht="36" customHeight="1">
      <c r="A29" s="19">
        <v>7951500</v>
      </c>
      <c r="B29" s="24" t="s">
        <v>55</v>
      </c>
      <c r="C29" s="19"/>
      <c r="D29" s="19">
        <v>2013</v>
      </c>
      <c r="E29" s="20"/>
      <c r="F29" s="20">
        <f t="shared" si="0"/>
        <v>960000</v>
      </c>
      <c r="G29" s="20">
        <v>960000</v>
      </c>
      <c r="H29" s="30" t="s">
        <v>10</v>
      </c>
      <c r="I29" s="14"/>
    </row>
    <row r="30" spans="1:9" ht="37.5" customHeight="1">
      <c r="A30" s="19">
        <v>7951600</v>
      </c>
      <c r="B30" s="5" t="s">
        <v>12</v>
      </c>
      <c r="C30" s="19"/>
      <c r="D30" s="19" t="s">
        <v>13</v>
      </c>
      <c r="E30" s="20"/>
      <c r="F30" s="20">
        <f t="shared" si="0"/>
        <v>3599100</v>
      </c>
      <c r="G30" s="20">
        <v>3599100</v>
      </c>
      <c r="H30" s="31"/>
      <c r="I30" s="14"/>
    </row>
    <row r="31" spans="1:9" ht="37.5" customHeight="1">
      <c r="A31" s="19">
        <v>7951700</v>
      </c>
      <c r="B31" s="5" t="s">
        <v>68</v>
      </c>
      <c r="C31" s="19"/>
      <c r="D31" s="19">
        <v>2013</v>
      </c>
      <c r="E31" s="20"/>
      <c r="F31" s="20">
        <f t="shared" si="0"/>
        <v>3479722</v>
      </c>
      <c r="G31" s="20">
        <v>3479722</v>
      </c>
      <c r="H31" s="32"/>
      <c r="I31" s="14"/>
    </row>
    <row r="32" spans="1:9" ht="39" customHeight="1">
      <c r="A32" s="21">
        <v>7951800</v>
      </c>
      <c r="B32" s="5" t="s">
        <v>25</v>
      </c>
      <c r="C32" s="19"/>
      <c r="D32" s="19" t="s">
        <v>15</v>
      </c>
      <c r="E32" s="20"/>
      <c r="F32" s="20">
        <f t="shared" si="0"/>
        <v>6608800</v>
      </c>
      <c r="G32" s="20">
        <v>6608800</v>
      </c>
      <c r="H32" s="5" t="s">
        <v>16</v>
      </c>
      <c r="I32" s="14"/>
    </row>
    <row r="33" spans="1:9" ht="36" customHeight="1">
      <c r="A33" s="22" t="s">
        <v>51</v>
      </c>
      <c r="B33" s="5" t="s">
        <v>26</v>
      </c>
      <c r="C33" s="19"/>
      <c r="D33" s="19" t="s">
        <v>15</v>
      </c>
      <c r="E33" s="20">
        <v>1310410</v>
      </c>
      <c r="F33" s="20">
        <f t="shared" si="0"/>
        <v>3829052</v>
      </c>
      <c r="G33" s="20">
        <v>5139462</v>
      </c>
      <c r="H33" s="5" t="s">
        <v>53</v>
      </c>
      <c r="I33" s="14"/>
    </row>
    <row r="34" spans="1:9" ht="44.25" customHeight="1" hidden="1">
      <c r="A34" s="19"/>
      <c r="B34" s="5"/>
      <c r="C34" s="19"/>
      <c r="D34" s="19"/>
      <c r="E34" s="20"/>
      <c r="F34" s="20">
        <f t="shared" si="0"/>
        <v>0</v>
      </c>
      <c r="G34" s="20"/>
      <c r="H34" s="5"/>
      <c r="I34" s="17"/>
    </row>
    <row r="35" spans="1:9" ht="44.25" customHeight="1" hidden="1">
      <c r="A35" s="19"/>
      <c r="B35" s="5"/>
      <c r="C35" s="19"/>
      <c r="D35" s="19"/>
      <c r="E35" s="20"/>
      <c r="F35" s="20">
        <f t="shared" si="0"/>
        <v>0</v>
      </c>
      <c r="G35" s="20"/>
      <c r="H35" s="5"/>
      <c r="I35" s="17"/>
    </row>
    <row r="36" spans="1:9" ht="44.25" customHeight="1" hidden="1">
      <c r="A36" s="19"/>
      <c r="B36" s="5"/>
      <c r="C36" s="19"/>
      <c r="D36" s="19"/>
      <c r="E36" s="20"/>
      <c r="F36" s="20">
        <f t="shared" si="0"/>
        <v>0</v>
      </c>
      <c r="G36" s="20"/>
      <c r="H36" s="5"/>
      <c r="I36" s="17"/>
    </row>
    <row r="37" spans="1:9" ht="44.25" customHeight="1" hidden="1">
      <c r="A37" s="19"/>
      <c r="B37" s="5"/>
      <c r="C37" s="19"/>
      <c r="D37" s="19"/>
      <c r="E37" s="20"/>
      <c r="F37" s="20">
        <f t="shared" si="0"/>
        <v>0</v>
      </c>
      <c r="G37" s="20"/>
      <c r="H37" s="5"/>
      <c r="I37" s="17"/>
    </row>
    <row r="38" spans="1:9" ht="11.25" customHeight="1" hidden="1">
      <c r="A38" s="19"/>
      <c r="B38" s="5"/>
      <c r="C38" s="19"/>
      <c r="D38" s="19"/>
      <c r="E38" s="20"/>
      <c r="F38" s="20">
        <f t="shared" si="0"/>
        <v>0</v>
      </c>
      <c r="G38" s="20"/>
      <c r="H38" s="5"/>
      <c r="I38" s="17"/>
    </row>
    <row r="39" spans="1:9" ht="13.5" customHeight="1" hidden="1">
      <c r="A39" s="19"/>
      <c r="B39" s="5"/>
      <c r="C39" s="19"/>
      <c r="D39" s="19"/>
      <c r="E39" s="20"/>
      <c r="F39" s="20">
        <f t="shared" si="0"/>
        <v>0</v>
      </c>
      <c r="G39" s="20"/>
      <c r="H39" s="5"/>
      <c r="I39" s="17"/>
    </row>
    <row r="40" spans="1:9" ht="27.75" customHeight="1">
      <c r="A40" s="21">
        <v>7952000</v>
      </c>
      <c r="B40" s="5" t="s">
        <v>27</v>
      </c>
      <c r="C40" s="19"/>
      <c r="D40" s="19" t="s">
        <v>15</v>
      </c>
      <c r="E40" s="20"/>
      <c r="F40" s="20">
        <f t="shared" si="0"/>
        <v>6052000</v>
      </c>
      <c r="G40" s="20">
        <v>6052000</v>
      </c>
      <c r="H40" s="5" t="s">
        <v>16</v>
      </c>
      <c r="I40" s="17"/>
    </row>
    <row r="41" spans="1:8" ht="36.75" customHeight="1">
      <c r="A41" s="19">
        <v>7952100</v>
      </c>
      <c r="B41" s="5" t="s">
        <v>21</v>
      </c>
      <c r="C41" s="19"/>
      <c r="D41" s="19" t="s">
        <v>15</v>
      </c>
      <c r="E41" s="20">
        <v>500000</v>
      </c>
      <c r="F41" s="20">
        <f t="shared" si="0"/>
        <v>-50000</v>
      </c>
      <c r="G41" s="20">
        <v>450000</v>
      </c>
      <c r="H41" s="5" t="s">
        <v>22</v>
      </c>
    </row>
    <row r="42" spans="1:8" ht="25.5" customHeight="1">
      <c r="A42" s="21">
        <v>7952200</v>
      </c>
      <c r="B42" s="5" t="s">
        <v>33</v>
      </c>
      <c r="C42" s="19"/>
      <c r="D42" s="19" t="s">
        <v>15</v>
      </c>
      <c r="E42" s="20"/>
      <c r="F42" s="20">
        <f t="shared" si="0"/>
        <v>3530350</v>
      </c>
      <c r="G42" s="20">
        <v>3530350</v>
      </c>
      <c r="H42" s="5" t="s">
        <v>16</v>
      </c>
    </row>
    <row r="43" spans="1:8" ht="51" customHeight="1">
      <c r="A43" s="19">
        <v>7952300</v>
      </c>
      <c r="B43" s="5" t="s">
        <v>34</v>
      </c>
      <c r="C43" s="19"/>
      <c r="D43" s="19" t="s">
        <v>35</v>
      </c>
      <c r="E43" s="20"/>
      <c r="F43" s="20">
        <f t="shared" si="0"/>
        <v>467745</v>
      </c>
      <c r="G43" s="20">
        <v>467745</v>
      </c>
      <c r="H43" s="5" t="s">
        <v>7</v>
      </c>
    </row>
    <row r="44" spans="1:8" ht="49.5" customHeight="1" hidden="1">
      <c r="A44" s="19">
        <v>7952400</v>
      </c>
      <c r="B44" s="5" t="s">
        <v>36</v>
      </c>
      <c r="C44" s="19"/>
      <c r="D44" s="19" t="s">
        <v>14</v>
      </c>
      <c r="E44" s="20"/>
      <c r="F44" s="20">
        <f t="shared" si="0"/>
        <v>0</v>
      </c>
      <c r="G44" s="20"/>
      <c r="H44" s="18" t="s">
        <v>28</v>
      </c>
    </row>
    <row r="45" spans="1:8" ht="24.75" customHeight="1">
      <c r="A45" s="19">
        <v>7952500</v>
      </c>
      <c r="B45" s="5" t="s">
        <v>37</v>
      </c>
      <c r="C45" s="19"/>
      <c r="D45" s="19" t="s">
        <v>32</v>
      </c>
      <c r="E45" s="20">
        <v>300000</v>
      </c>
      <c r="F45" s="20">
        <f t="shared" si="0"/>
        <v>200000</v>
      </c>
      <c r="G45" s="20">
        <v>500000</v>
      </c>
      <c r="H45" s="18" t="s">
        <v>28</v>
      </c>
    </row>
    <row r="46" spans="1:8" ht="63.75" customHeight="1">
      <c r="A46" s="21">
        <v>7952600</v>
      </c>
      <c r="B46" s="24" t="s">
        <v>56</v>
      </c>
      <c r="C46" s="19"/>
      <c r="D46" s="19" t="s">
        <v>52</v>
      </c>
      <c r="E46" s="20"/>
      <c r="F46" s="20">
        <f t="shared" si="0"/>
        <v>19299462.5</v>
      </c>
      <c r="G46" s="20">
        <f>19274462.5+25000</f>
        <v>19299462.5</v>
      </c>
      <c r="H46" s="5" t="s">
        <v>10</v>
      </c>
    </row>
    <row r="47" spans="1:8" ht="42" customHeight="1">
      <c r="A47" s="19">
        <v>7952700</v>
      </c>
      <c r="B47" s="25" t="s">
        <v>57</v>
      </c>
      <c r="C47" s="19"/>
      <c r="D47" s="19" t="s">
        <v>42</v>
      </c>
      <c r="E47" s="20"/>
      <c r="F47" s="20">
        <f t="shared" si="0"/>
        <v>108861</v>
      </c>
      <c r="G47" s="20">
        <v>108861</v>
      </c>
      <c r="H47" s="5" t="s">
        <v>16</v>
      </c>
    </row>
    <row r="48" spans="1:8" ht="51" customHeight="1">
      <c r="A48" s="19">
        <v>7952800</v>
      </c>
      <c r="B48" s="5" t="s">
        <v>46</v>
      </c>
      <c r="C48" s="19"/>
      <c r="D48" s="19" t="s">
        <v>42</v>
      </c>
      <c r="E48" s="20">
        <v>145000</v>
      </c>
      <c r="F48" s="20">
        <f>G48-E48</f>
        <v>0</v>
      </c>
      <c r="G48" s="20">
        <v>145000</v>
      </c>
      <c r="H48" s="30" t="s">
        <v>28</v>
      </c>
    </row>
    <row r="49" spans="1:8" ht="40.5" customHeight="1">
      <c r="A49" s="19">
        <v>7952900</v>
      </c>
      <c r="B49" s="25" t="s">
        <v>58</v>
      </c>
      <c r="C49" s="19"/>
      <c r="D49" s="19">
        <v>2013</v>
      </c>
      <c r="E49" s="20"/>
      <c r="F49" s="20">
        <f>G49-E49</f>
        <v>305400</v>
      </c>
      <c r="G49" s="20">
        <v>305400</v>
      </c>
      <c r="H49" s="31"/>
    </row>
    <row r="50" spans="1:8" ht="76.5" customHeight="1">
      <c r="A50" s="19">
        <v>7953000</v>
      </c>
      <c r="B50" s="5" t="s">
        <v>47</v>
      </c>
      <c r="C50" s="19"/>
      <c r="D50" s="19" t="s">
        <v>45</v>
      </c>
      <c r="E50" s="20"/>
      <c r="F50" s="20">
        <f>G50-E50</f>
        <v>18000</v>
      </c>
      <c r="G50" s="20">
        <v>18000</v>
      </c>
      <c r="H50" s="32"/>
    </row>
    <row r="51" spans="1:8" ht="65.25" customHeight="1">
      <c r="A51" s="19">
        <v>7953100</v>
      </c>
      <c r="B51" s="25" t="s">
        <v>59</v>
      </c>
      <c r="C51" s="19"/>
      <c r="D51" s="19" t="s">
        <v>60</v>
      </c>
      <c r="E51" s="20"/>
      <c r="F51" s="20">
        <f t="shared" si="0"/>
        <v>2882900</v>
      </c>
      <c r="G51" s="20">
        <v>2882900</v>
      </c>
      <c r="H51" s="5" t="s">
        <v>10</v>
      </c>
    </row>
    <row r="52" spans="1:8" ht="63.75" customHeight="1" hidden="1">
      <c r="A52" s="19"/>
      <c r="B52" s="5"/>
      <c r="C52" s="19"/>
      <c r="D52" s="19"/>
      <c r="E52" s="20"/>
      <c r="F52" s="20">
        <f t="shared" si="0"/>
        <v>0</v>
      </c>
      <c r="G52" s="20"/>
      <c r="H52" s="5"/>
    </row>
    <row r="53" spans="1:8" ht="37.5" customHeight="1" hidden="1">
      <c r="A53" s="19"/>
      <c r="B53" s="26"/>
      <c r="C53" s="19"/>
      <c r="D53" s="19"/>
      <c r="E53" s="20"/>
      <c r="F53" s="20">
        <f t="shared" si="0"/>
        <v>0</v>
      </c>
      <c r="G53" s="20"/>
      <c r="H53" s="18"/>
    </row>
    <row r="54" spans="1:8" ht="62.25" customHeight="1" hidden="1">
      <c r="A54" s="19"/>
      <c r="B54" s="5"/>
      <c r="C54" s="19"/>
      <c r="D54" s="19"/>
      <c r="E54" s="20"/>
      <c r="F54" s="20">
        <f t="shared" si="0"/>
        <v>0</v>
      </c>
      <c r="G54" s="20"/>
      <c r="H54" s="18"/>
    </row>
    <row r="55" spans="1:8" ht="52.5" customHeight="1" hidden="1">
      <c r="A55" s="19">
        <v>7959100</v>
      </c>
      <c r="B55" s="5" t="s">
        <v>44</v>
      </c>
      <c r="C55" s="19"/>
      <c r="D55" s="19">
        <v>2011</v>
      </c>
      <c r="E55" s="20">
        <v>0</v>
      </c>
      <c r="F55" s="20">
        <f t="shared" si="0"/>
        <v>0</v>
      </c>
      <c r="G55" s="20">
        <v>0</v>
      </c>
      <c r="H55" s="18" t="s">
        <v>28</v>
      </c>
    </row>
    <row r="56" spans="1:8" ht="11.25" customHeight="1">
      <c r="A56" s="27" t="s">
        <v>3</v>
      </c>
      <c r="B56" s="28"/>
      <c r="C56" s="28"/>
      <c r="D56" s="29"/>
      <c r="E56" s="23">
        <f>E13+E14+E15+E17+E18+E19+E20+E21+E22+E23+E25+E26+E27+E28+E30+E31+E32+E33+E40+E41+E42+E43+E44+E45+E52+E53+E46+E47+E48+E49+E50+E51+E29</f>
        <v>7682410</v>
      </c>
      <c r="F56" s="23">
        <f>F13+F23+F26+F28+F31+F32+F33+F40+F42+F43+F44+F52+F53+F54+F55</f>
        <v>33747530.5</v>
      </c>
      <c r="G56" s="23">
        <f>G13+G14+G15+G17+G18+G19+G20+G21+G22+G23+G25+G26+G27+G28+G30+G31+G32+G33+G40+G41+G42+G43+G44+G45+G52+G53+G46+G47+G48+G49+G50+G51+G29</f>
        <v>69357664</v>
      </c>
      <c r="H56" s="21"/>
    </row>
  </sheetData>
  <sheetProtection/>
  <mergeCells count="19">
    <mergeCell ref="D1:H1"/>
    <mergeCell ref="D2:H2"/>
    <mergeCell ref="D3:H3"/>
    <mergeCell ref="E10:E11"/>
    <mergeCell ref="A6:H6"/>
    <mergeCell ref="A7:H7"/>
    <mergeCell ref="A8:H8"/>
    <mergeCell ref="B10:B11"/>
    <mergeCell ref="D10:D11"/>
    <mergeCell ref="C10:C11"/>
    <mergeCell ref="A56:D56"/>
    <mergeCell ref="H19:H25"/>
    <mergeCell ref="H10:H11"/>
    <mergeCell ref="D4:H4"/>
    <mergeCell ref="G10:G11"/>
    <mergeCell ref="A10:A11"/>
    <mergeCell ref="F10:F11"/>
    <mergeCell ref="H29:H31"/>
    <mergeCell ref="H48:H50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2012-11-12T08:25:13Z</cp:lastPrinted>
  <dcterms:created xsi:type="dcterms:W3CDTF">1996-10-08T23:32:33Z</dcterms:created>
  <dcterms:modified xsi:type="dcterms:W3CDTF">2012-11-12T08:25:24Z</dcterms:modified>
  <cp:category/>
  <cp:version/>
  <cp:contentType/>
  <cp:contentStatus/>
</cp:coreProperties>
</file>