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20520" windowHeight="997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6" i="1"/>
  <c r="J20"/>
  <c r="K20" s="1"/>
  <c r="J21"/>
  <c r="F20"/>
  <c r="J26"/>
  <c r="J14" l="1"/>
  <c r="G15"/>
  <c r="J15"/>
  <c r="J17"/>
  <c r="J18"/>
  <c r="F23"/>
  <c r="J23"/>
  <c r="K23" s="1"/>
  <c r="F25"/>
  <c r="J25"/>
  <c r="K25" s="1"/>
  <c r="K14" l="1"/>
  <c r="F14"/>
</calcChain>
</file>

<file path=xl/sharedStrings.xml><?xml version="1.0" encoding="utf-8"?>
<sst xmlns="http://schemas.openxmlformats.org/spreadsheetml/2006/main" count="62" uniqueCount="51">
  <si>
    <t>Расчет показателей</t>
  </si>
  <si>
    <t xml:space="preserve">N п/п  </t>
  </si>
  <si>
    <t>План</t>
  </si>
  <si>
    <t>Факт</t>
  </si>
  <si>
    <t>1.1.</t>
  </si>
  <si>
    <t>2.1.</t>
  </si>
  <si>
    <t>Эффективности реализации муниципальной программы</t>
  </si>
  <si>
    <t>(наименование муниципальной программы и тчетный период)</t>
  </si>
  <si>
    <t>"Экономическое развитие МО "Усть-Коксинский район" Республики Алтай на 2013-2018 годы"</t>
  </si>
  <si>
    <t>Цель муниципальной программы: Экономическое развитие</t>
  </si>
  <si>
    <t>Отдел сельского хозяйства</t>
  </si>
  <si>
    <t>%</t>
  </si>
  <si>
    <t>Администрация МО "Усть-Коксинский район" совместно с инвесторами</t>
  </si>
  <si>
    <t>к Порядку проведения оценки</t>
  </si>
  <si>
    <t>эффективности реализации</t>
  </si>
  <si>
    <t>муниципальных программ</t>
  </si>
  <si>
    <t>Муниципальная программа "Экономическое развитие"</t>
  </si>
  <si>
    <t>Объем инвестиций в основной капитал(без учета бюджетных)</t>
  </si>
  <si>
    <t>тыс.руб.</t>
  </si>
  <si>
    <t>Доля среднесписочной численности(без внешних совместителей) малых предприятий(без учета микропредприятий) в среднесписочной численности работников(без внешних совместителей) всех предприятий и организаций</t>
  </si>
  <si>
    <t>Индекс производства продукции сельского хозяйства</t>
  </si>
  <si>
    <t>3.1.</t>
  </si>
  <si>
    <t>Наименование муниципальной программы, подпрограммы, цели муниципально программы, целевых показателей</t>
  </si>
  <si>
    <t xml:space="preserve">Администратор  муниципальной программы  </t>
  </si>
  <si>
    <t>Единица измерения  целевого показателя</t>
  </si>
  <si>
    <t>Прирост туристического потока</t>
  </si>
  <si>
    <t>Объем инвестиций в основной капитал на душу населения</t>
  </si>
  <si>
    <t>Оценка эффективности программы (Высокоэффективная, эффективная, неэффективная)</t>
  </si>
  <si>
    <t xml:space="preserve"> Администрации МО "Усть-Коксинский район" РА (управление экономического развития)</t>
  </si>
  <si>
    <t>чел.</t>
  </si>
  <si>
    <t>Численность работников Отдела сельского хозяйства Администрации МО "Усть-Коксинский район" РА</t>
  </si>
  <si>
    <t xml:space="preserve">Объем инвестиций в основной капитал на душу населения </t>
  </si>
  <si>
    <t>1.2.</t>
  </si>
  <si>
    <t>Подпрограммы 3 муниципальной программы: "Развитие агропромышленного комплекса"</t>
  </si>
  <si>
    <t xml:space="preserve">Количество работников повысивших квалификацию </t>
  </si>
  <si>
    <t>-</t>
  </si>
  <si>
    <t>Прирост оборота продукции и услуг, производимых малыми предприятиями в том числе микропредприятиями и индивидуальными предпринимателями (% к предыдущему году);</t>
  </si>
  <si>
    <t>Премирование работников, проведение торжественных мероприятий</t>
  </si>
  <si>
    <t>Ед.</t>
  </si>
  <si>
    <t>Подпрограммы 1 "Создание условий для развития инвестиционного, инновационного и  имиджевого потенциала"</t>
  </si>
  <si>
    <t>Подпрограммы 2 муниципальной программы: "Развитие маалого и среднего предпринимательства"</t>
  </si>
  <si>
    <t>3.2.</t>
  </si>
  <si>
    <t>3.3.</t>
  </si>
  <si>
    <t>Высоко эффективная</t>
  </si>
  <si>
    <t xml:space="preserve">Расходы за счет всех источников финансирования муниципальной программы (индикатора), тыс. рублей  </t>
  </si>
  <si>
    <t>Оценка исполнения запланированному уровню расходов</t>
  </si>
  <si>
    <t xml:space="preserve">Значение целевого показателя реализации мероприятия  </t>
  </si>
  <si>
    <t>Оценка достижения цели муниципальной программы (подпрограммы)</t>
  </si>
  <si>
    <t>по итогам 2018 года</t>
  </si>
  <si>
    <t>Оценка достижения планового целевого показателя (%)</t>
  </si>
  <si>
    <t>Приложение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</si>
</sst>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tabSelected="1" topLeftCell="A7" zoomScale="90" zoomScaleNormal="90" workbookViewId="0">
      <selection activeCell="E14" sqref="E14:E18"/>
    </sheetView>
  </sheetViews>
  <sheetFormatPr defaultRowHeight="14.4"/>
  <cols>
    <col min="1" max="1" width="5.33203125" customWidth="1"/>
    <col min="2" max="2" width="49.6640625" customWidth="1"/>
    <col min="3" max="3" width="25.5546875" customWidth="1"/>
    <col min="4" max="4" width="11.6640625" customWidth="1"/>
    <col min="5" max="5" width="12.21875" customWidth="1"/>
    <col min="6" max="6" width="16" customWidth="1"/>
    <col min="7" max="7" width="11.6640625" customWidth="1"/>
    <col min="8" max="8" width="13.33203125" customWidth="1"/>
    <col min="9" max="9" width="15" bestFit="1" customWidth="1"/>
    <col min="10" max="10" width="11.33203125" customWidth="1"/>
    <col min="11" max="11" width="22.33203125" customWidth="1"/>
    <col min="12" max="12" width="16.44140625" customWidth="1"/>
  </cols>
  <sheetData>
    <row r="1" spans="1:14">
      <c r="A1" s="4"/>
      <c r="B1" s="4"/>
      <c r="C1" s="4"/>
      <c r="D1" s="4"/>
      <c r="E1" s="4"/>
      <c r="F1" s="4"/>
      <c r="G1" s="4"/>
      <c r="H1" s="4"/>
      <c r="I1" s="4"/>
      <c r="J1" s="4"/>
      <c r="K1" s="2" t="s">
        <v>50</v>
      </c>
      <c r="L1" s="4"/>
      <c r="M1" s="4"/>
      <c r="N1" s="4"/>
    </row>
    <row r="2" spans="1:14" ht="15.6">
      <c r="A2" s="1"/>
      <c r="B2" s="4"/>
      <c r="C2" s="4"/>
      <c r="D2" s="4"/>
      <c r="E2" s="4"/>
      <c r="F2" s="4"/>
      <c r="G2" s="4"/>
      <c r="H2" s="4"/>
      <c r="I2" s="4"/>
      <c r="J2" s="4"/>
      <c r="K2" s="2" t="s">
        <v>13</v>
      </c>
      <c r="L2" s="4"/>
      <c r="M2" s="4"/>
      <c r="N2" s="4"/>
    </row>
    <row r="3" spans="1:14" ht="15.6">
      <c r="A3" s="1"/>
      <c r="B3" s="56" t="s">
        <v>0</v>
      </c>
      <c r="C3" s="56"/>
      <c r="D3" s="56"/>
      <c r="E3" s="56"/>
      <c r="F3" s="56"/>
      <c r="G3" s="56"/>
      <c r="H3" s="56"/>
      <c r="I3" s="56"/>
      <c r="J3" s="56"/>
      <c r="K3" s="2" t="s">
        <v>14</v>
      </c>
      <c r="L3" s="4"/>
      <c r="M3" s="4"/>
      <c r="N3" s="4"/>
    </row>
    <row r="4" spans="1:14" ht="15.6">
      <c r="A4" s="1"/>
      <c r="B4" s="56" t="s">
        <v>6</v>
      </c>
      <c r="C4" s="56"/>
      <c r="D4" s="56"/>
      <c r="E4" s="56"/>
      <c r="F4" s="56"/>
      <c r="G4" s="56"/>
      <c r="H4" s="56"/>
      <c r="I4" s="56"/>
      <c r="J4" s="56"/>
      <c r="K4" s="2" t="s">
        <v>15</v>
      </c>
      <c r="L4" s="4"/>
      <c r="M4" s="4"/>
      <c r="N4" s="4"/>
    </row>
    <row r="5" spans="1:14" ht="15.6">
      <c r="A5" s="1"/>
      <c r="B5" s="58" t="s">
        <v>8</v>
      </c>
      <c r="C5" s="58"/>
      <c r="D5" s="58"/>
      <c r="E5" s="58"/>
      <c r="F5" s="58"/>
      <c r="G5" s="58"/>
      <c r="H5" s="58"/>
      <c r="I5" s="58"/>
      <c r="J5" s="58"/>
      <c r="K5" s="5"/>
      <c r="L5" s="5"/>
      <c r="M5" s="4"/>
      <c r="N5" s="4"/>
    </row>
    <row r="6" spans="1:14" ht="15.6">
      <c r="A6" s="1"/>
      <c r="B6" s="57" t="s">
        <v>7</v>
      </c>
      <c r="C6" s="57"/>
      <c r="D6" s="57"/>
      <c r="E6" s="57"/>
      <c r="F6" s="57"/>
      <c r="G6" s="57"/>
      <c r="H6" s="57"/>
      <c r="I6" s="57"/>
      <c r="J6" s="57"/>
      <c r="K6" s="4"/>
      <c r="L6" s="4"/>
      <c r="M6" s="4"/>
      <c r="N6" s="4"/>
    </row>
    <row r="7" spans="1:14" ht="15.6">
      <c r="A7" s="1"/>
      <c r="B7" s="57" t="s">
        <v>48</v>
      </c>
      <c r="C7" s="57"/>
      <c r="D7" s="57"/>
      <c r="E7" s="57"/>
      <c r="F7" s="57"/>
      <c r="G7" s="57"/>
      <c r="H7" s="57"/>
      <c r="I7" s="57"/>
      <c r="J7" s="57"/>
      <c r="K7" s="4"/>
      <c r="L7" s="4"/>
      <c r="M7" s="4"/>
      <c r="N7" s="4"/>
    </row>
    <row r="8" spans="1:14" ht="78.599999999999994" customHeight="1">
      <c r="A8" s="37" t="s">
        <v>1</v>
      </c>
      <c r="B8" s="38" t="s">
        <v>22</v>
      </c>
      <c r="C8" s="38" t="s">
        <v>23</v>
      </c>
      <c r="D8" s="38" t="s">
        <v>44</v>
      </c>
      <c r="E8" s="38"/>
      <c r="F8" s="31" t="s">
        <v>45</v>
      </c>
      <c r="G8" s="35" t="s">
        <v>24</v>
      </c>
      <c r="H8" s="35" t="s">
        <v>46</v>
      </c>
      <c r="I8" s="35"/>
      <c r="J8" s="31" t="s">
        <v>49</v>
      </c>
      <c r="K8" s="35" t="s">
        <v>47</v>
      </c>
      <c r="L8" s="40" t="s">
        <v>27</v>
      </c>
      <c r="M8" s="4"/>
      <c r="N8" s="4"/>
    </row>
    <row r="9" spans="1:14" ht="15" customHeight="1">
      <c r="A9" s="37"/>
      <c r="B9" s="38"/>
      <c r="C9" s="38"/>
      <c r="D9" s="33" t="s">
        <v>2</v>
      </c>
      <c r="E9" s="33" t="s">
        <v>3</v>
      </c>
      <c r="F9" s="31"/>
      <c r="G9" s="35"/>
      <c r="H9" s="33" t="s">
        <v>2</v>
      </c>
      <c r="I9" s="33" t="s">
        <v>3</v>
      </c>
      <c r="J9" s="31"/>
      <c r="K9" s="35"/>
      <c r="L9" s="40"/>
      <c r="M9" s="4"/>
      <c r="N9" s="4"/>
    </row>
    <row r="10" spans="1:14" ht="1.5" customHeight="1">
      <c r="A10" s="37"/>
      <c r="B10" s="39"/>
      <c r="C10" s="39"/>
      <c r="D10" s="34"/>
      <c r="E10" s="34"/>
      <c r="F10" s="32"/>
      <c r="G10" s="36"/>
      <c r="H10" s="34"/>
      <c r="I10" s="34"/>
      <c r="J10" s="32"/>
      <c r="K10" s="36"/>
      <c r="L10" s="8"/>
      <c r="M10" s="4"/>
      <c r="N10" s="4"/>
    </row>
    <row r="11" spans="1:14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7">
        <v>12</v>
      </c>
      <c r="M11" s="4"/>
      <c r="N11" s="4"/>
    </row>
    <row r="12" spans="1:14" ht="20.399999999999999">
      <c r="A12" s="59" t="s">
        <v>16</v>
      </c>
      <c r="B12" s="60"/>
      <c r="C12" s="60"/>
      <c r="D12" s="60"/>
      <c r="E12" s="60"/>
      <c r="F12" s="60"/>
      <c r="G12" s="60"/>
      <c r="H12" s="60"/>
      <c r="I12" s="60"/>
      <c r="J12" s="60"/>
      <c r="K12" s="61"/>
      <c r="L12" s="6"/>
      <c r="M12" s="4"/>
      <c r="N12" s="4"/>
    </row>
    <row r="13" spans="1:14" ht="15.75" customHeight="1">
      <c r="A13" s="65" t="s">
        <v>9</v>
      </c>
      <c r="B13" s="66"/>
      <c r="C13" s="66"/>
      <c r="D13" s="66"/>
      <c r="E13" s="66"/>
      <c r="F13" s="66"/>
      <c r="G13" s="66"/>
      <c r="H13" s="66"/>
      <c r="I13" s="66"/>
      <c r="J13" s="66"/>
      <c r="K13" s="67"/>
      <c r="L13" s="6"/>
      <c r="M13" s="4"/>
      <c r="N13" s="4"/>
    </row>
    <row r="14" spans="1:14" ht="46.5" customHeight="1">
      <c r="A14" s="10">
        <v>1</v>
      </c>
      <c r="B14" s="11" t="s">
        <v>17</v>
      </c>
      <c r="C14" s="42" t="s">
        <v>28</v>
      </c>
      <c r="D14" s="54">
        <v>5296.6</v>
      </c>
      <c r="E14" s="54">
        <v>5152.25</v>
      </c>
      <c r="F14" s="54">
        <f>E14/D14*100</f>
        <v>97.274666767360188</v>
      </c>
      <c r="G14" s="12" t="s">
        <v>18</v>
      </c>
      <c r="H14" s="13">
        <v>44060</v>
      </c>
      <c r="I14" s="13">
        <v>103600</v>
      </c>
      <c r="J14" s="13">
        <f>I14/H14*100</f>
        <v>235.13390830685429</v>
      </c>
      <c r="K14" s="49">
        <f>(J14+J15+J16+J17+J18)/5</f>
        <v>150.51199240749804</v>
      </c>
      <c r="L14" s="62" t="s">
        <v>43</v>
      </c>
      <c r="M14" s="4"/>
      <c r="N14" s="4"/>
    </row>
    <row r="15" spans="1:14" ht="90.75" customHeight="1">
      <c r="A15" s="14">
        <v>2</v>
      </c>
      <c r="B15" s="11" t="s">
        <v>19</v>
      </c>
      <c r="C15" s="42"/>
      <c r="D15" s="54"/>
      <c r="E15" s="54"/>
      <c r="F15" s="54"/>
      <c r="G15" s="12" t="str">
        <f t="shared" ref="G15" si="0">G16</f>
        <v>%</v>
      </c>
      <c r="H15" s="13">
        <v>24.5</v>
      </c>
      <c r="I15" s="13">
        <v>29.2</v>
      </c>
      <c r="J15" s="13">
        <f>I15/H15*100</f>
        <v>119.18367346938777</v>
      </c>
      <c r="K15" s="50"/>
      <c r="L15" s="63"/>
      <c r="M15" s="4"/>
      <c r="N15" s="4"/>
    </row>
    <row r="16" spans="1:14" ht="37.5" customHeight="1">
      <c r="A16" s="15">
        <v>3</v>
      </c>
      <c r="B16" s="11" t="s">
        <v>20</v>
      </c>
      <c r="C16" s="42"/>
      <c r="D16" s="54"/>
      <c r="E16" s="54"/>
      <c r="F16" s="54"/>
      <c r="G16" s="12" t="s">
        <v>11</v>
      </c>
      <c r="H16" s="13">
        <v>106</v>
      </c>
      <c r="I16" s="13">
        <v>99</v>
      </c>
      <c r="J16" s="13">
        <f>I16/H16*100</f>
        <v>93.396226415094347</v>
      </c>
      <c r="K16" s="50"/>
      <c r="L16" s="63"/>
      <c r="M16" s="4"/>
      <c r="N16" s="4"/>
    </row>
    <row r="17" spans="1:14" ht="24.75" customHeight="1">
      <c r="A17" s="16">
        <v>4</v>
      </c>
      <c r="B17" s="11" t="s">
        <v>25</v>
      </c>
      <c r="C17" s="42"/>
      <c r="D17" s="54"/>
      <c r="E17" s="54"/>
      <c r="F17" s="54"/>
      <c r="G17" s="12" t="s">
        <v>11</v>
      </c>
      <c r="H17" s="13">
        <v>40</v>
      </c>
      <c r="I17" s="13">
        <v>102.4</v>
      </c>
      <c r="J17" s="13">
        <f>I17/H17*100</f>
        <v>256</v>
      </c>
      <c r="K17" s="50"/>
      <c r="L17" s="63"/>
      <c r="M17" s="4"/>
      <c r="N17" s="4"/>
    </row>
    <row r="18" spans="1:14" ht="31.2">
      <c r="A18" s="15">
        <v>5</v>
      </c>
      <c r="B18" s="17" t="s">
        <v>26</v>
      </c>
      <c r="C18" s="42"/>
      <c r="D18" s="54"/>
      <c r="E18" s="54"/>
      <c r="F18" s="54"/>
      <c r="G18" s="12" t="s">
        <v>18</v>
      </c>
      <c r="H18" s="13">
        <v>13</v>
      </c>
      <c r="I18" s="13">
        <v>6.35</v>
      </c>
      <c r="J18" s="13">
        <f>I18/H18*100</f>
        <v>48.846153846153847</v>
      </c>
      <c r="K18" s="51"/>
      <c r="L18" s="64"/>
      <c r="M18" s="4"/>
      <c r="N18" s="4"/>
    </row>
    <row r="19" spans="1:14" ht="15.75" customHeight="1">
      <c r="A19" s="52" t="s">
        <v>39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18"/>
      <c r="M19" s="4"/>
      <c r="N19" s="4"/>
    </row>
    <row r="20" spans="1:14" ht="46.5" customHeight="1">
      <c r="A20" s="19" t="s">
        <v>4</v>
      </c>
      <c r="B20" s="20" t="s">
        <v>31</v>
      </c>
      <c r="C20" s="42" t="s">
        <v>12</v>
      </c>
      <c r="D20" s="53">
        <v>240</v>
      </c>
      <c r="E20" s="53">
        <v>240</v>
      </c>
      <c r="F20" s="53">
        <f>E20/D20*100</f>
        <v>100</v>
      </c>
      <c r="G20" s="12" t="s">
        <v>18</v>
      </c>
      <c r="H20" s="13">
        <v>9</v>
      </c>
      <c r="I20" s="13">
        <v>4.7</v>
      </c>
      <c r="J20" s="13">
        <f>I20/H20*100</f>
        <v>52.222222222222229</v>
      </c>
      <c r="K20" s="55">
        <f>(J20+J21)/2</f>
        <v>77.835249042145591</v>
      </c>
      <c r="L20" s="41"/>
      <c r="M20" s="4"/>
      <c r="N20" s="4"/>
    </row>
    <row r="21" spans="1:14" ht="42" customHeight="1">
      <c r="A21" s="19" t="s">
        <v>32</v>
      </c>
      <c r="B21" s="11" t="s">
        <v>25</v>
      </c>
      <c r="C21" s="42"/>
      <c r="D21" s="53"/>
      <c r="E21" s="53"/>
      <c r="F21" s="53"/>
      <c r="G21" s="12" t="s">
        <v>11</v>
      </c>
      <c r="H21" s="13">
        <v>14.5</v>
      </c>
      <c r="I21" s="13">
        <v>15</v>
      </c>
      <c r="J21" s="13">
        <f>I21/H21*100</f>
        <v>103.44827586206897</v>
      </c>
      <c r="K21" s="55"/>
      <c r="L21" s="41"/>
      <c r="M21" s="4"/>
      <c r="N21" s="4"/>
    </row>
    <row r="22" spans="1:14" ht="18.75" customHeight="1">
      <c r="A22" s="52" t="s">
        <v>40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18"/>
      <c r="M22" s="4"/>
      <c r="N22" s="4"/>
    </row>
    <row r="23" spans="1:14" ht="74.25" customHeight="1">
      <c r="A23" s="15" t="s">
        <v>5</v>
      </c>
      <c r="B23" s="21" t="s">
        <v>36</v>
      </c>
      <c r="C23" s="22" t="s">
        <v>28</v>
      </c>
      <c r="D23" s="23">
        <v>420</v>
      </c>
      <c r="E23" s="23">
        <v>420</v>
      </c>
      <c r="F23" s="23">
        <f>E23/D23*100</f>
        <v>100</v>
      </c>
      <c r="G23" s="12" t="s">
        <v>11</v>
      </c>
      <c r="H23" s="13">
        <v>50</v>
      </c>
      <c r="I23" s="13">
        <v>53.6</v>
      </c>
      <c r="J23" s="13">
        <f>I23/H23*100</f>
        <v>107.2</v>
      </c>
      <c r="K23" s="24">
        <f>J23</f>
        <v>107.2</v>
      </c>
      <c r="L23" s="18"/>
      <c r="M23" s="4"/>
      <c r="N23" s="4"/>
    </row>
    <row r="24" spans="1:14" ht="16.5" customHeight="1">
      <c r="A24" s="46" t="s">
        <v>33</v>
      </c>
      <c r="B24" s="47"/>
      <c r="C24" s="47"/>
      <c r="D24" s="47"/>
      <c r="E24" s="47"/>
      <c r="F24" s="47"/>
      <c r="G24" s="47"/>
      <c r="H24" s="47"/>
      <c r="I24" s="47"/>
      <c r="J24" s="47"/>
      <c r="K24" s="48"/>
      <c r="L24" s="18"/>
      <c r="M24" s="4"/>
      <c r="N24" s="4"/>
    </row>
    <row r="25" spans="1:14" ht="39" customHeight="1">
      <c r="A25" s="15" t="s">
        <v>21</v>
      </c>
      <c r="B25" s="21" t="s">
        <v>37</v>
      </c>
      <c r="C25" s="25" t="s">
        <v>10</v>
      </c>
      <c r="D25" s="43">
        <v>4182.8999999999996</v>
      </c>
      <c r="E25" s="43">
        <v>4182.8999999999996</v>
      </c>
      <c r="F25" s="43">
        <f>E25/D25*100</f>
        <v>100</v>
      </c>
      <c r="G25" s="12" t="s">
        <v>38</v>
      </c>
      <c r="H25" s="13">
        <v>1</v>
      </c>
      <c r="I25" s="13">
        <v>1</v>
      </c>
      <c r="J25" s="13">
        <f>I25/H25*100</f>
        <v>100</v>
      </c>
      <c r="K25" s="43">
        <f>(J25+J26)/2</f>
        <v>100</v>
      </c>
      <c r="L25" s="26"/>
      <c r="M25" s="4"/>
      <c r="N25" s="4"/>
    </row>
    <row r="26" spans="1:14" ht="53.25" customHeight="1">
      <c r="A26" s="30" t="s">
        <v>41</v>
      </c>
      <c r="B26" s="11" t="s">
        <v>30</v>
      </c>
      <c r="C26" s="42" t="s">
        <v>10</v>
      </c>
      <c r="D26" s="44"/>
      <c r="E26" s="44"/>
      <c r="F26" s="44"/>
      <c r="G26" s="27" t="s">
        <v>29</v>
      </c>
      <c r="H26" s="28">
        <v>6</v>
      </c>
      <c r="I26" s="28">
        <v>6</v>
      </c>
      <c r="J26" s="28">
        <f>I26/H26*100</f>
        <v>100</v>
      </c>
      <c r="K26" s="44"/>
      <c r="L26" s="41"/>
      <c r="M26" s="4"/>
      <c r="N26" s="4"/>
    </row>
    <row r="27" spans="1:14" ht="41.25" customHeight="1">
      <c r="A27" s="30" t="s">
        <v>42</v>
      </c>
      <c r="B27" s="11" t="s">
        <v>34</v>
      </c>
      <c r="C27" s="42"/>
      <c r="D27" s="45"/>
      <c r="E27" s="45"/>
      <c r="F27" s="45"/>
      <c r="G27" s="27" t="s">
        <v>29</v>
      </c>
      <c r="H27" s="28">
        <v>0</v>
      </c>
      <c r="I27" s="28">
        <v>0</v>
      </c>
      <c r="J27" s="28" t="s">
        <v>35</v>
      </c>
      <c r="K27" s="45"/>
      <c r="L27" s="41"/>
      <c r="M27" s="4"/>
      <c r="N27" s="4"/>
    </row>
    <row r="28" spans="1:1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4"/>
      <c r="N28" s="4"/>
    </row>
    <row r="29" spans="1:14">
      <c r="M29" s="4"/>
      <c r="N29" s="4"/>
    </row>
    <row r="30" spans="1:14">
      <c r="L30" s="9"/>
    </row>
    <row r="51" spans="1:1">
      <c r="A51">
        <v>5</v>
      </c>
    </row>
  </sheetData>
  <mergeCells count="28">
    <mergeCell ref="L20:L21"/>
    <mergeCell ref="A22:K22"/>
    <mergeCell ref="A12:K12"/>
    <mergeCell ref="L14:L18"/>
    <mergeCell ref="C14:C18"/>
    <mergeCell ref="A13:K13"/>
    <mergeCell ref="B3:J3"/>
    <mergeCell ref="B4:J4"/>
    <mergeCell ref="B6:J6"/>
    <mergeCell ref="B5:J5"/>
    <mergeCell ref="B7:J7"/>
    <mergeCell ref="A24:K24"/>
    <mergeCell ref="K14:K18"/>
    <mergeCell ref="A19:K19"/>
    <mergeCell ref="C20:C21"/>
    <mergeCell ref="D20:D21"/>
    <mergeCell ref="E20:E21"/>
    <mergeCell ref="D14:D18"/>
    <mergeCell ref="E14:E18"/>
    <mergeCell ref="F14:F18"/>
    <mergeCell ref="F20:F21"/>
    <mergeCell ref="K20:K21"/>
    <mergeCell ref="L26:L27"/>
    <mergeCell ref="C26:C27"/>
    <mergeCell ref="D25:D27"/>
    <mergeCell ref="E25:E27"/>
    <mergeCell ref="F25:F27"/>
    <mergeCell ref="K25:K27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БЮДЖЕТ</cp:lastModifiedBy>
  <cp:lastPrinted>2017-07-18T07:48:30Z</cp:lastPrinted>
  <dcterms:created xsi:type="dcterms:W3CDTF">2015-06-05T11:44:06Z</dcterms:created>
  <dcterms:modified xsi:type="dcterms:W3CDTF">2019-09-16T07:34:29Z</dcterms:modified>
</cp:coreProperties>
</file>