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20520" windowHeight="997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  <c r="K20"/>
  <c r="K14"/>
  <c r="J18"/>
  <c r="J25"/>
  <c r="J24"/>
  <c r="F27"/>
  <c r="J28"/>
  <c r="K27" s="1"/>
  <c r="J17"/>
  <c r="J16" l="1"/>
  <c r="F24" l="1"/>
  <c r="F20"/>
  <c r="J22"/>
  <c r="F14" l="1"/>
  <c r="J15"/>
  <c r="J14"/>
  <c r="J27" l="1"/>
  <c r="J21"/>
</calcChain>
</file>

<file path=xl/sharedStrings.xml><?xml version="1.0" encoding="utf-8"?>
<sst xmlns="http://schemas.openxmlformats.org/spreadsheetml/2006/main" count="72" uniqueCount="61">
  <si>
    <t>Расчет показателей</t>
  </si>
  <si>
    <t xml:space="preserve">N п/п  </t>
  </si>
  <si>
    <t>План</t>
  </si>
  <si>
    <t>Факт</t>
  </si>
  <si>
    <t>(наименование муниципальной программы и тчетный период)</t>
  </si>
  <si>
    <t>%</t>
  </si>
  <si>
    <t>к Порядку проведения оценки</t>
  </si>
  <si>
    <t>эффективности реализации</t>
  </si>
  <si>
    <t>муниципальных программ</t>
  </si>
  <si>
    <t>«Повышение эффективности систем жизнеобеспечения МО «Усть-Коксинский район» Республики Алтай на 2013-2018 годы»</t>
  </si>
  <si>
    <t>Подпрограммы 1 муниципальной программы: "Развитие жилищно-комунального комплекса"</t>
  </si>
  <si>
    <t>МУП "Тепловодстрой Сервис"</t>
  </si>
  <si>
    <t>Подпрограммы 2 "Энергосбережение и повышение энергетической эффективности"</t>
  </si>
  <si>
    <t>Подпрограммы 3 "Развитие внутренней инфраструктуры"</t>
  </si>
  <si>
    <t>Да/нет</t>
  </si>
  <si>
    <t>нет</t>
  </si>
  <si>
    <t>-</t>
  </si>
  <si>
    <t>Муниципальная программа «Повышение эффективности систем жизнеобеспечения МО «Усть-Коксинский район» Республики Алтай на 2013-2018 годы»</t>
  </si>
  <si>
    <t>Цель муниципальной программы: «Повышение эффективности систем жизнеобеспечения»</t>
  </si>
  <si>
    <t>2</t>
  </si>
  <si>
    <t>Доля аварийного жилищного фонда в общем объеме аврийного фонда</t>
  </si>
  <si>
    <t>3</t>
  </si>
  <si>
    <t>Уровень износа коммунальной инфраструктуры</t>
  </si>
  <si>
    <t>4</t>
  </si>
  <si>
    <t>кв.м</t>
  </si>
  <si>
    <t>1.1</t>
  </si>
  <si>
    <t>Отсутствие жалоб на предоставления коммунальных услуг</t>
  </si>
  <si>
    <t>1.2</t>
  </si>
  <si>
    <t>Количество предоставленных земельных участков</t>
  </si>
  <si>
    <t>1.3</t>
  </si>
  <si>
    <t>ед</t>
  </si>
  <si>
    <t>чел</t>
  </si>
  <si>
    <t>2.1.</t>
  </si>
  <si>
    <t>Доля потребления топлива</t>
  </si>
  <si>
    <t>Установка приборов учета</t>
  </si>
  <si>
    <t>2.2</t>
  </si>
  <si>
    <t>3.1</t>
  </si>
  <si>
    <t>Количество потребителей коммунальной и инженерной инфраструктурой</t>
  </si>
  <si>
    <t>Увеличение общей площади жилых помещений, приходящаяся в среднем на одного жителя</t>
  </si>
  <si>
    <t>Количество граждан, улучшивших жилищные условия</t>
  </si>
  <si>
    <t xml:space="preserve">Отдел строительства и архитектуры, Администрация МО "Усть-Коксинский район" </t>
  </si>
  <si>
    <t>Наименование муниципальной программы, подпрограммы, цели муниципально программы, целевых показателей</t>
  </si>
  <si>
    <t xml:space="preserve">Администратор  муниципальной программы  </t>
  </si>
  <si>
    <t>Единица измерения  целевого показателя</t>
  </si>
  <si>
    <t xml:space="preserve">Администрация МО "Усть-Коксинский район" </t>
  </si>
  <si>
    <t>Оценка эффективности программы (Высокоэффективная, эффективная, неэффективная)</t>
  </si>
  <si>
    <t>5</t>
  </si>
  <si>
    <t>Протяженность возведенных гидротехнических сооружений</t>
  </si>
  <si>
    <t>км</t>
  </si>
  <si>
    <t>3.2</t>
  </si>
  <si>
    <t>Количество возведенных сооружений</t>
  </si>
  <si>
    <t>Снижение потребления ТЭР (топливно-энергетические ресурсы )</t>
  </si>
  <si>
    <t xml:space="preserve"> высокоэффективная</t>
  </si>
  <si>
    <t>Приложение 1</t>
  </si>
  <si>
    <t xml:space="preserve">Расходы за счет всех источников финансирования муниципальной программы (индикатора), тыс. рублей  </t>
  </si>
  <si>
    <t>по итогам 2018 года</t>
  </si>
  <si>
    <t>Эффективности реализации муниципальной программы на 2018 год</t>
  </si>
  <si>
    <t>Оценка исполнения запланированному уровню расходов</t>
  </si>
  <si>
    <t xml:space="preserve">Значение целевого показателя реализации мероприятия  </t>
  </si>
  <si>
    <t xml:space="preserve">Оценка достижения планового целевого показателя </t>
  </si>
  <si>
    <t>Оценка достижения цели муниципальной программы (подпрограммы)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</si>
</sst>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8" fillId="0" borderId="2" xfId="0" applyFont="1" applyBorder="1"/>
    <xf numFmtId="0" fontId="8" fillId="0" borderId="3" xfId="0" applyFont="1" applyBorder="1"/>
    <xf numFmtId="0" fontId="8" fillId="0" borderId="10" xfId="0" applyFont="1" applyBorder="1"/>
    <xf numFmtId="0" fontId="1" fillId="0" borderId="4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>
      <selection activeCell="K14" sqref="K14:K18"/>
    </sheetView>
  </sheetViews>
  <sheetFormatPr defaultRowHeight="14.4"/>
  <cols>
    <col min="1" max="1" width="5.109375" customWidth="1"/>
    <col min="2" max="2" width="24.44140625" customWidth="1"/>
    <col min="3" max="3" width="17.88671875" customWidth="1"/>
    <col min="4" max="4" width="12.109375" customWidth="1"/>
    <col min="5" max="5" width="10.77734375" customWidth="1"/>
    <col min="6" max="6" width="12.21875" customWidth="1"/>
    <col min="7" max="7" width="10.44140625" customWidth="1"/>
    <col min="8" max="8" width="8.77734375" customWidth="1"/>
    <col min="9" max="9" width="11.109375" customWidth="1"/>
    <col min="10" max="10" width="9.109375" customWidth="1"/>
    <col min="11" max="11" width="21.6640625" customWidth="1"/>
    <col min="12" max="12" width="17.33203125" customWidth="1"/>
  </cols>
  <sheetData>
    <row r="1" spans="1:17">
      <c r="A1" s="12"/>
      <c r="B1" s="12"/>
      <c r="C1" s="12"/>
      <c r="D1" s="12"/>
      <c r="E1" s="12"/>
      <c r="F1" s="12"/>
      <c r="G1" s="12"/>
      <c r="H1" s="12"/>
      <c r="I1" s="12"/>
      <c r="J1" s="12"/>
      <c r="K1" s="2" t="s">
        <v>53</v>
      </c>
      <c r="L1" s="12"/>
      <c r="M1" s="12"/>
      <c r="N1" s="12"/>
      <c r="O1" s="12"/>
      <c r="P1" s="12"/>
      <c r="Q1" s="12"/>
    </row>
    <row r="2" spans="1:17" ht="15.6">
      <c r="A2" s="1"/>
      <c r="B2" s="12"/>
      <c r="C2" s="12"/>
      <c r="D2" s="12"/>
      <c r="E2" s="12"/>
      <c r="F2" s="12"/>
      <c r="G2" s="12"/>
      <c r="H2" s="12"/>
      <c r="I2" s="12"/>
      <c r="J2" s="12"/>
      <c r="K2" s="2" t="s">
        <v>6</v>
      </c>
      <c r="L2" s="12"/>
      <c r="M2" s="12"/>
      <c r="N2" s="12"/>
      <c r="O2" s="12"/>
      <c r="P2" s="12"/>
      <c r="Q2" s="12"/>
    </row>
    <row r="3" spans="1:17" ht="15.6">
      <c r="A3" s="1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2" t="s">
        <v>7</v>
      </c>
      <c r="L3" s="12"/>
      <c r="M3" s="12"/>
      <c r="N3" s="12"/>
      <c r="O3" s="12"/>
      <c r="P3" s="12"/>
      <c r="Q3" s="12"/>
    </row>
    <row r="4" spans="1:17" ht="15.6">
      <c r="A4" s="1"/>
      <c r="B4" s="89" t="s">
        <v>56</v>
      </c>
      <c r="C4" s="89"/>
      <c r="D4" s="89"/>
      <c r="E4" s="89"/>
      <c r="F4" s="89"/>
      <c r="G4" s="89"/>
      <c r="H4" s="89"/>
      <c r="I4" s="89"/>
      <c r="J4" s="89"/>
      <c r="K4" s="2" t="s">
        <v>8</v>
      </c>
      <c r="L4" s="12"/>
      <c r="M4" s="12"/>
      <c r="N4" s="12"/>
      <c r="O4" s="12"/>
      <c r="P4" s="12"/>
      <c r="Q4" s="12"/>
    </row>
    <row r="5" spans="1:17" ht="31.5" customHeight="1">
      <c r="A5" s="1"/>
      <c r="B5" s="91" t="s">
        <v>9</v>
      </c>
      <c r="C5" s="91"/>
      <c r="D5" s="91"/>
      <c r="E5" s="91"/>
      <c r="F5" s="91"/>
      <c r="G5" s="91"/>
      <c r="H5" s="91"/>
      <c r="I5" s="91"/>
      <c r="J5" s="91"/>
      <c r="K5" s="14"/>
      <c r="L5" s="14"/>
      <c r="M5" s="12"/>
      <c r="N5" s="12"/>
      <c r="O5" s="12"/>
      <c r="P5" s="12"/>
      <c r="Q5" s="12"/>
    </row>
    <row r="6" spans="1:17" ht="15.6">
      <c r="A6" s="1"/>
      <c r="B6" s="90" t="s">
        <v>4</v>
      </c>
      <c r="C6" s="90"/>
      <c r="D6" s="90"/>
      <c r="E6" s="90"/>
      <c r="F6" s="90"/>
      <c r="G6" s="90"/>
      <c r="H6" s="90"/>
      <c r="I6" s="90"/>
      <c r="J6" s="90"/>
      <c r="K6" s="12"/>
      <c r="L6" s="12"/>
      <c r="M6" s="12"/>
      <c r="N6" s="12"/>
      <c r="O6" s="12"/>
      <c r="P6" s="12"/>
      <c r="Q6" s="12"/>
    </row>
    <row r="7" spans="1:17" ht="15.6">
      <c r="A7" s="1"/>
      <c r="B7" s="90" t="s">
        <v>55</v>
      </c>
      <c r="C7" s="90"/>
      <c r="D7" s="90"/>
      <c r="E7" s="90"/>
      <c r="F7" s="90"/>
      <c r="G7" s="90"/>
      <c r="H7" s="90"/>
      <c r="I7" s="90"/>
      <c r="J7" s="90"/>
      <c r="K7" s="12"/>
      <c r="L7" s="12"/>
      <c r="M7" s="12"/>
      <c r="N7" s="12"/>
      <c r="O7" s="12"/>
      <c r="P7" s="12"/>
      <c r="Q7" s="12"/>
    </row>
    <row r="8" spans="1:17" ht="66" customHeight="1">
      <c r="A8" s="77" t="s">
        <v>1</v>
      </c>
      <c r="B8" s="85" t="s">
        <v>41</v>
      </c>
      <c r="C8" s="85" t="s">
        <v>42</v>
      </c>
      <c r="D8" s="88" t="s">
        <v>54</v>
      </c>
      <c r="E8" s="88"/>
      <c r="F8" s="80" t="s">
        <v>57</v>
      </c>
      <c r="G8" s="51" t="s">
        <v>43</v>
      </c>
      <c r="H8" s="54" t="s">
        <v>58</v>
      </c>
      <c r="I8" s="54"/>
      <c r="J8" s="80" t="s">
        <v>59</v>
      </c>
      <c r="K8" s="51" t="s">
        <v>60</v>
      </c>
      <c r="L8" s="94" t="s">
        <v>45</v>
      </c>
      <c r="M8" s="12"/>
      <c r="N8" s="12"/>
      <c r="O8" s="12"/>
      <c r="P8" s="12"/>
      <c r="Q8" s="12"/>
    </row>
    <row r="9" spans="1:17">
      <c r="A9" s="78"/>
      <c r="B9" s="86"/>
      <c r="C9" s="86"/>
      <c r="D9" s="83" t="s">
        <v>2</v>
      </c>
      <c r="E9" s="83" t="s">
        <v>3</v>
      </c>
      <c r="F9" s="81"/>
      <c r="G9" s="52"/>
      <c r="H9" s="92" t="s">
        <v>2</v>
      </c>
      <c r="I9" s="83" t="s">
        <v>3</v>
      </c>
      <c r="J9" s="81"/>
      <c r="K9" s="52"/>
      <c r="L9" s="94"/>
      <c r="M9" s="12"/>
      <c r="N9" s="12"/>
      <c r="O9" s="12"/>
      <c r="P9" s="12"/>
      <c r="Q9" s="12"/>
    </row>
    <row r="10" spans="1:17" ht="1.5" customHeight="1">
      <c r="A10" s="79"/>
      <c r="B10" s="87"/>
      <c r="C10" s="87"/>
      <c r="D10" s="84"/>
      <c r="E10" s="84"/>
      <c r="F10" s="82"/>
      <c r="G10" s="53"/>
      <c r="H10" s="93"/>
      <c r="I10" s="84"/>
      <c r="J10" s="82"/>
      <c r="K10" s="53"/>
      <c r="L10" s="25"/>
      <c r="M10" s="12"/>
      <c r="N10" s="12"/>
      <c r="O10" s="12"/>
      <c r="P10" s="12"/>
      <c r="Q10" s="12"/>
    </row>
    <row r="11" spans="1:17">
      <c r="A11" s="28">
        <v>1</v>
      </c>
      <c r="B11" s="27">
        <v>2</v>
      </c>
      <c r="C11" s="27">
        <v>3</v>
      </c>
      <c r="D11" s="26">
        <v>4</v>
      </c>
      <c r="E11" s="27">
        <v>5</v>
      </c>
      <c r="F11" s="13">
        <v>6</v>
      </c>
      <c r="G11" s="18">
        <v>7</v>
      </c>
      <c r="H11" s="18">
        <v>8</v>
      </c>
      <c r="I11" s="29">
        <v>9</v>
      </c>
      <c r="J11" s="18">
        <v>10</v>
      </c>
      <c r="K11" s="18">
        <v>11</v>
      </c>
      <c r="L11" s="30">
        <v>12</v>
      </c>
      <c r="M11" s="12"/>
      <c r="N11" s="12"/>
      <c r="O11" s="12"/>
      <c r="P11" s="12"/>
      <c r="Q11" s="12"/>
    </row>
    <row r="12" spans="1:17" ht="27" customHeight="1">
      <c r="A12" s="49" t="s">
        <v>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5"/>
      <c r="M12" s="12"/>
      <c r="N12" s="12"/>
      <c r="O12" s="12"/>
      <c r="P12" s="12"/>
      <c r="Q12" s="12"/>
    </row>
    <row r="13" spans="1:17" ht="15.6">
      <c r="A13" s="66" t="s">
        <v>18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6"/>
      <c r="M13" s="12"/>
      <c r="N13" s="12"/>
      <c r="O13" s="12"/>
      <c r="P13" s="12"/>
      <c r="Q13" s="12"/>
    </row>
    <row r="14" spans="1:17" ht="52.8">
      <c r="A14" s="32">
        <v>1</v>
      </c>
      <c r="B14" s="6" t="s">
        <v>38</v>
      </c>
      <c r="C14" s="71" t="s">
        <v>44</v>
      </c>
      <c r="D14" s="74">
        <v>57215.79</v>
      </c>
      <c r="E14" s="74">
        <v>54555.35</v>
      </c>
      <c r="F14" s="74">
        <f>E14/D14*100</f>
        <v>95.35016470103794</v>
      </c>
      <c r="G14" s="8" t="s">
        <v>24</v>
      </c>
      <c r="H14" s="4">
        <v>17.399999999999999</v>
      </c>
      <c r="I14" s="23">
        <v>18.7</v>
      </c>
      <c r="J14" s="4">
        <f>I14/H14*100</f>
        <v>107.47126436781609</v>
      </c>
      <c r="K14" s="75">
        <f>(J14+J15+J16+J17+J18)/5</f>
        <v>101.49425287356323</v>
      </c>
      <c r="L14" s="95" t="s">
        <v>52</v>
      </c>
      <c r="M14" s="12"/>
      <c r="N14" s="12"/>
      <c r="O14" s="12"/>
      <c r="P14" s="12"/>
      <c r="Q14" s="12"/>
    </row>
    <row r="15" spans="1:17" ht="61.5" customHeight="1">
      <c r="A15" s="33" t="s">
        <v>19</v>
      </c>
      <c r="B15" s="31" t="s">
        <v>20</v>
      </c>
      <c r="C15" s="72"/>
      <c r="D15" s="69"/>
      <c r="E15" s="69"/>
      <c r="F15" s="69"/>
      <c r="G15" s="37" t="s">
        <v>5</v>
      </c>
      <c r="H15" s="36">
        <v>0.01</v>
      </c>
      <c r="I15" s="24">
        <v>0.01</v>
      </c>
      <c r="J15" s="4">
        <f>I15/H15*100</f>
        <v>100</v>
      </c>
      <c r="K15" s="76"/>
      <c r="L15" s="96"/>
      <c r="M15" s="12"/>
      <c r="N15" s="12"/>
      <c r="O15" s="12"/>
      <c r="P15" s="12"/>
      <c r="Q15" s="12"/>
    </row>
    <row r="16" spans="1:17" ht="54.75" customHeight="1">
      <c r="A16" s="34" t="s">
        <v>21</v>
      </c>
      <c r="B16" s="7" t="s">
        <v>22</v>
      </c>
      <c r="C16" s="72"/>
      <c r="D16" s="69"/>
      <c r="E16" s="69"/>
      <c r="F16" s="69"/>
      <c r="G16" s="38" t="s">
        <v>5</v>
      </c>
      <c r="H16" s="4">
        <v>30</v>
      </c>
      <c r="I16" s="39">
        <v>30</v>
      </c>
      <c r="J16" s="19">
        <f>H16/I16*100</f>
        <v>100</v>
      </c>
      <c r="K16" s="76"/>
      <c r="L16" s="96"/>
      <c r="M16" s="12"/>
      <c r="N16" s="12"/>
      <c r="O16" s="12"/>
      <c r="P16" s="12"/>
      <c r="Q16" s="12"/>
    </row>
    <row r="17" spans="1:17" ht="54.75" customHeight="1">
      <c r="A17" s="33" t="s">
        <v>23</v>
      </c>
      <c r="B17" s="35" t="s">
        <v>51</v>
      </c>
      <c r="C17" s="72"/>
      <c r="D17" s="69"/>
      <c r="E17" s="69"/>
      <c r="F17" s="69"/>
      <c r="G17" s="37" t="s">
        <v>5</v>
      </c>
      <c r="H17" s="36">
        <v>3.1</v>
      </c>
      <c r="I17" s="24">
        <v>3.1</v>
      </c>
      <c r="J17" s="4">
        <f>I17/H17*100</f>
        <v>100</v>
      </c>
      <c r="K17" s="76"/>
      <c r="L17" s="96"/>
      <c r="M17" s="12"/>
      <c r="N17" s="12"/>
      <c r="O17" s="12"/>
      <c r="P17" s="12"/>
      <c r="Q17" s="12"/>
    </row>
    <row r="18" spans="1:17" ht="39.75" customHeight="1">
      <c r="A18" s="34" t="s">
        <v>46</v>
      </c>
      <c r="B18" s="46" t="s">
        <v>47</v>
      </c>
      <c r="C18" s="72"/>
      <c r="D18" s="69"/>
      <c r="E18" s="69"/>
      <c r="F18" s="69"/>
      <c r="G18" s="40" t="s">
        <v>48</v>
      </c>
      <c r="H18" s="21">
        <v>0.01</v>
      </c>
      <c r="I18" s="41">
        <v>0.01</v>
      </c>
      <c r="J18" s="21">
        <f>I18/H18*100</f>
        <v>100</v>
      </c>
      <c r="K18" s="76"/>
      <c r="L18" s="97"/>
      <c r="M18" s="12"/>
      <c r="N18" s="12"/>
      <c r="O18" s="12"/>
      <c r="P18" s="12"/>
      <c r="Q18" s="12"/>
    </row>
    <row r="19" spans="1:17" ht="21" customHeight="1">
      <c r="A19" s="63" t="s">
        <v>10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17"/>
      <c r="M19" s="12"/>
      <c r="N19" s="12"/>
      <c r="O19" s="12"/>
      <c r="P19" s="12"/>
      <c r="Q19" s="12"/>
    </row>
    <row r="20" spans="1:17" ht="44.25" customHeight="1">
      <c r="A20" s="42" t="s">
        <v>25</v>
      </c>
      <c r="B20" s="7" t="s">
        <v>26</v>
      </c>
      <c r="C20" s="98" t="s">
        <v>40</v>
      </c>
      <c r="D20" s="69">
        <v>28727.01</v>
      </c>
      <c r="E20" s="69">
        <v>27060.14</v>
      </c>
      <c r="F20" s="69">
        <f>E20/D20*100</f>
        <v>94.197551363681782</v>
      </c>
      <c r="G20" s="38" t="s">
        <v>14</v>
      </c>
      <c r="H20" s="3" t="s">
        <v>15</v>
      </c>
      <c r="I20" s="8" t="s">
        <v>15</v>
      </c>
      <c r="J20" s="3" t="s">
        <v>16</v>
      </c>
      <c r="K20" s="70">
        <f>(J21+J22)/2</f>
        <v>51.057692307692307</v>
      </c>
      <c r="L20" s="61"/>
      <c r="M20" s="12"/>
      <c r="N20" s="12"/>
      <c r="O20" s="12"/>
      <c r="P20" s="12"/>
      <c r="Q20" s="12"/>
    </row>
    <row r="21" spans="1:17" ht="45.75" customHeight="1">
      <c r="A21" s="33" t="s">
        <v>27</v>
      </c>
      <c r="B21" s="35" t="s">
        <v>28</v>
      </c>
      <c r="C21" s="98"/>
      <c r="D21" s="69"/>
      <c r="E21" s="69"/>
      <c r="F21" s="69"/>
      <c r="G21" s="37" t="s">
        <v>30</v>
      </c>
      <c r="H21" s="36">
        <v>195</v>
      </c>
      <c r="I21" s="47">
        <v>126</v>
      </c>
      <c r="J21" s="36">
        <f>I21/H21*100</f>
        <v>64.615384615384613</v>
      </c>
      <c r="K21" s="70"/>
      <c r="L21" s="73"/>
      <c r="M21" s="12"/>
      <c r="N21" s="12"/>
      <c r="O21" s="12"/>
      <c r="P21" s="12"/>
      <c r="Q21" s="12"/>
    </row>
    <row r="22" spans="1:17" ht="44.25" customHeight="1">
      <c r="A22" s="10" t="s">
        <v>29</v>
      </c>
      <c r="B22" s="7" t="s">
        <v>39</v>
      </c>
      <c r="C22" s="98"/>
      <c r="D22" s="69"/>
      <c r="E22" s="69"/>
      <c r="F22" s="69"/>
      <c r="G22" s="40" t="s">
        <v>31</v>
      </c>
      <c r="H22" s="4">
        <v>16</v>
      </c>
      <c r="I22" s="43">
        <v>6</v>
      </c>
      <c r="J22" s="4">
        <f>I22/H22*100</f>
        <v>37.5</v>
      </c>
      <c r="K22" s="70"/>
      <c r="L22" s="73"/>
      <c r="M22" s="12"/>
      <c r="N22" s="12"/>
      <c r="O22" s="12"/>
      <c r="P22" s="12"/>
      <c r="Q22" s="12"/>
    </row>
    <row r="23" spans="1:17" ht="26.25" customHeight="1">
      <c r="A23" s="55" t="s">
        <v>12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12"/>
      <c r="N23" s="12"/>
      <c r="O23" s="12"/>
      <c r="P23" s="12"/>
      <c r="Q23" s="12"/>
    </row>
    <row r="24" spans="1:17" ht="34.5" customHeight="1">
      <c r="A24" s="44" t="s">
        <v>32</v>
      </c>
      <c r="B24" s="9" t="s">
        <v>33</v>
      </c>
      <c r="C24" s="68" t="s">
        <v>11</v>
      </c>
      <c r="D24" s="69">
        <v>2859.33</v>
      </c>
      <c r="E24" s="69">
        <v>2859.33</v>
      </c>
      <c r="F24" s="69">
        <f>E24/D24*100</f>
        <v>100</v>
      </c>
      <c r="G24" s="45" t="s">
        <v>5</v>
      </c>
      <c r="H24" s="4">
        <v>82</v>
      </c>
      <c r="I24" s="48">
        <v>82</v>
      </c>
      <c r="J24" s="4">
        <f>I24/H24*100</f>
        <v>100</v>
      </c>
      <c r="K24" s="70">
        <f>(J24+J25)/2</f>
        <v>100</v>
      </c>
      <c r="L24" s="61"/>
      <c r="M24" s="12"/>
      <c r="N24" s="12"/>
      <c r="O24" s="12"/>
      <c r="P24" s="12"/>
      <c r="Q24" s="12"/>
    </row>
    <row r="25" spans="1:17" ht="24.75" customHeight="1">
      <c r="A25" s="10" t="s">
        <v>35</v>
      </c>
      <c r="B25" s="7" t="s">
        <v>34</v>
      </c>
      <c r="C25" s="68"/>
      <c r="D25" s="69"/>
      <c r="E25" s="69"/>
      <c r="F25" s="69"/>
      <c r="G25" s="37" t="s">
        <v>5</v>
      </c>
      <c r="H25" s="22">
        <v>100</v>
      </c>
      <c r="I25" s="24">
        <v>100</v>
      </c>
      <c r="J25" s="22">
        <f>I25/H25*100</f>
        <v>100</v>
      </c>
      <c r="K25" s="70"/>
      <c r="L25" s="62"/>
      <c r="M25" s="12"/>
      <c r="N25" s="12"/>
      <c r="O25" s="12"/>
      <c r="P25" s="12"/>
      <c r="Q25" s="12"/>
    </row>
    <row r="26" spans="1:17" ht="24.75" customHeight="1">
      <c r="A26" s="58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12"/>
      <c r="N26" s="12"/>
      <c r="O26" s="12"/>
      <c r="P26" s="12"/>
      <c r="Q26" s="12"/>
    </row>
    <row r="27" spans="1:17" ht="50.25" customHeight="1">
      <c r="A27" s="10" t="s">
        <v>36</v>
      </c>
      <c r="B27" s="11" t="s">
        <v>37</v>
      </c>
      <c r="C27" s="18" t="s">
        <v>11</v>
      </c>
      <c r="D27" s="74">
        <v>25629.46</v>
      </c>
      <c r="E27" s="74">
        <v>24635.88</v>
      </c>
      <c r="F27" s="74">
        <f>E27/D27*100</f>
        <v>96.123289370903649</v>
      </c>
      <c r="G27" s="45" t="s">
        <v>31</v>
      </c>
      <c r="H27" s="4">
        <v>1800</v>
      </c>
      <c r="I27" s="20">
        <v>1800</v>
      </c>
      <c r="J27" s="4">
        <f>I27/H27*100</f>
        <v>100</v>
      </c>
      <c r="K27" s="100">
        <f>(J27+J28)/2</f>
        <v>100</v>
      </c>
      <c r="L27" s="61"/>
      <c r="M27" s="12"/>
      <c r="N27" s="12"/>
      <c r="O27" s="12"/>
      <c r="P27" s="12"/>
      <c r="Q27" s="12"/>
    </row>
    <row r="28" spans="1:17" ht="39.6">
      <c r="A28" s="10" t="s">
        <v>49</v>
      </c>
      <c r="B28" s="11" t="s">
        <v>50</v>
      </c>
      <c r="C28" s="18" t="s">
        <v>11</v>
      </c>
      <c r="D28" s="99"/>
      <c r="E28" s="99"/>
      <c r="F28" s="99"/>
      <c r="G28" s="45" t="s">
        <v>30</v>
      </c>
      <c r="H28" s="22">
        <v>0.01</v>
      </c>
      <c r="I28" s="20">
        <v>0.01</v>
      </c>
      <c r="J28" s="22">
        <f>I28/H28*100</f>
        <v>100</v>
      </c>
      <c r="K28" s="101"/>
      <c r="L28" s="62"/>
      <c r="M28" s="12"/>
      <c r="N28" s="12"/>
      <c r="O28" s="12"/>
      <c r="P28" s="12"/>
      <c r="Q28" s="12"/>
    </row>
    <row r="29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>
      <c r="E31" s="5"/>
      <c r="F31" s="5"/>
    </row>
  </sheetData>
  <mergeCells count="47">
    <mergeCell ref="F27:F28"/>
    <mergeCell ref="K27:K28"/>
    <mergeCell ref="L27:L28"/>
    <mergeCell ref="B3:J3"/>
    <mergeCell ref="B4:J4"/>
    <mergeCell ref="B6:J6"/>
    <mergeCell ref="B5:J5"/>
    <mergeCell ref="B7:J7"/>
    <mergeCell ref="J8:J10"/>
    <mergeCell ref="K8:K10"/>
    <mergeCell ref="H9:H10"/>
    <mergeCell ref="I9:I10"/>
    <mergeCell ref="L8:L9"/>
    <mergeCell ref="L14:L18"/>
    <mergeCell ref="K20:K22"/>
    <mergeCell ref="C20:C22"/>
    <mergeCell ref="D27:D28"/>
    <mergeCell ref="E27:E28"/>
    <mergeCell ref="A8:A10"/>
    <mergeCell ref="F8:F10"/>
    <mergeCell ref="D9:D10"/>
    <mergeCell ref="B8:B10"/>
    <mergeCell ref="C8:C10"/>
    <mergeCell ref="D8:E8"/>
    <mergeCell ref="E9:E10"/>
    <mergeCell ref="E20:E22"/>
    <mergeCell ref="L20:L22"/>
    <mergeCell ref="D14:D18"/>
    <mergeCell ref="E14:E18"/>
    <mergeCell ref="F14:F18"/>
    <mergeCell ref="K14:K18"/>
    <mergeCell ref="A12:K12"/>
    <mergeCell ref="G8:G10"/>
    <mergeCell ref="H8:I8"/>
    <mergeCell ref="A23:L23"/>
    <mergeCell ref="A26:L26"/>
    <mergeCell ref="L24:L25"/>
    <mergeCell ref="A19:K19"/>
    <mergeCell ref="A13:K13"/>
    <mergeCell ref="C24:C25"/>
    <mergeCell ref="D24:D25"/>
    <mergeCell ref="E24:E25"/>
    <mergeCell ref="F24:F25"/>
    <mergeCell ref="K24:K25"/>
    <mergeCell ref="F20:F22"/>
    <mergeCell ref="C14:C18"/>
    <mergeCell ref="D20:D22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БЮДЖЕТ</cp:lastModifiedBy>
  <cp:lastPrinted>2019-09-16T04:04:52Z</cp:lastPrinted>
  <dcterms:created xsi:type="dcterms:W3CDTF">2015-06-05T11:44:06Z</dcterms:created>
  <dcterms:modified xsi:type="dcterms:W3CDTF">2019-09-16T05:53:41Z</dcterms:modified>
</cp:coreProperties>
</file>