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 2018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5" i="1" l="1"/>
  <c r="B45" i="1"/>
  <c r="C37" i="1"/>
  <c r="B37" i="1"/>
  <c r="C36" i="1"/>
  <c r="C22" i="1"/>
  <c r="B22" i="1"/>
  <c r="C20" i="1"/>
  <c r="C11" i="1"/>
  <c r="B20" i="1"/>
  <c r="B11" i="1"/>
  <c r="B18" i="1" s="1"/>
  <c r="C27" i="1" l="1"/>
  <c r="B27" i="1"/>
  <c r="B34" i="1"/>
  <c r="C39" i="1"/>
  <c r="B39" i="1"/>
  <c r="C18" i="1" l="1"/>
  <c r="C34" i="1"/>
  <c r="C47" i="1" l="1"/>
  <c r="B47" i="1"/>
</calcChain>
</file>

<file path=xl/sharedStrings.xml><?xml version="1.0" encoding="utf-8"?>
<sst xmlns="http://schemas.openxmlformats.org/spreadsheetml/2006/main" count="40" uniqueCount="31">
  <si>
    <t xml:space="preserve"> </t>
  </si>
  <si>
    <t xml:space="preserve"> Наименование</t>
  </si>
  <si>
    <t>Администрация МО "Усть-Коксинский район" РА</t>
  </si>
  <si>
    <t>Отдел сельского хозяйства Администрации МО "Усть-Коксинский район"РА</t>
  </si>
  <si>
    <t>Отдел культуры  Администрации МО "Усть-Коксинский район"РА</t>
  </si>
  <si>
    <t>Отдел образования Администрации МО "Усть-Коксинкий район"РА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</si>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</sst>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J21" sqref="J21"/>
    </sheetView>
  </sheetViews>
  <sheetFormatPr defaultRowHeight="15" x14ac:dyDescent="0.25"/>
  <cols>
    <col min="1" max="1" width="39.28515625" customWidth="1"/>
    <col min="2" max="2" width="9.85546875" customWidth="1"/>
    <col min="3" max="3" width="12.28515625" customWidth="1"/>
    <col min="4" max="4" width="11.5703125" customWidth="1"/>
  </cols>
  <sheetData>
    <row r="1" spans="1:3" ht="15.75" x14ac:dyDescent="0.25">
      <c r="A1" s="11" t="s">
        <v>28</v>
      </c>
      <c r="B1" s="11"/>
      <c r="C1" s="11"/>
    </row>
    <row r="2" spans="1:3" ht="13.5" customHeight="1" x14ac:dyDescent="0.25">
      <c r="A2" s="16" t="s">
        <v>30</v>
      </c>
      <c r="B2" s="16"/>
      <c r="C2" s="16"/>
    </row>
    <row r="3" spans="1:3" ht="2.25" customHeight="1" x14ac:dyDescent="0.25">
      <c r="A3" s="16"/>
      <c r="B3" s="16"/>
      <c r="C3" s="16"/>
    </row>
    <row r="4" spans="1:3" ht="36.75" customHeight="1" x14ac:dyDescent="0.25">
      <c r="A4" s="16"/>
      <c r="B4" s="16"/>
      <c r="C4" s="16"/>
    </row>
    <row r="5" spans="1:3" hidden="1" x14ac:dyDescent="0.25">
      <c r="A5" s="16"/>
      <c r="B5" s="16"/>
      <c r="C5" s="16"/>
    </row>
    <row r="6" spans="1:3" hidden="1" x14ac:dyDescent="0.25">
      <c r="A6" s="16"/>
      <c r="B6" s="16"/>
      <c r="C6" s="16"/>
    </row>
    <row r="7" spans="1:3" ht="11.25" customHeight="1" x14ac:dyDescent="0.25">
      <c r="C7" t="s">
        <v>0</v>
      </c>
    </row>
    <row r="8" spans="1:3" ht="15" customHeight="1" x14ac:dyDescent="0.25">
      <c r="A8" s="12" t="s">
        <v>1</v>
      </c>
      <c r="B8" s="13" t="s">
        <v>19</v>
      </c>
      <c r="C8" s="13" t="s">
        <v>29</v>
      </c>
    </row>
    <row r="9" spans="1:3" ht="38.25" customHeight="1" x14ac:dyDescent="0.25">
      <c r="A9" s="12"/>
      <c r="B9" s="14"/>
      <c r="C9" s="14"/>
    </row>
    <row r="10" spans="1:3" ht="25.5" customHeight="1" x14ac:dyDescent="0.25">
      <c r="A10" s="17" t="s">
        <v>7</v>
      </c>
      <c r="B10" s="17"/>
      <c r="C10" s="17"/>
    </row>
    <row r="11" spans="1:3" ht="30" x14ac:dyDescent="0.25">
      <c r="A11" s="4" t="s">
        <v>2</v>
      </c>
      <c r="B11" s="1">
        <f>24.3+1</f>
        <v>25.3</v>
      </c>
      <c r="C11" s="1">
        <f>11106.77+598.6</f>
        <v>11705.37</v>
      </c>
    </row>
    <row r="12" spans="1:3" ht="30" customHeight="1" x14ac:dyDescent="0.25">
      <c r="A12" s="4" t="s">
        <v>18</v>
      </c>
      <c r="B12" s="1">
        <v>9</v>
      </c>
      <c r="C12" s="1">
        <v>3730.94</v>
      </c>
    </row>
    <row r="13" spans="1:3" ht="45" x14ac:dyDescent="0.25">
      <c r="A13" s="4" t="s">
        <v>3</v>
      </c>
      <c r="B13" s="7">
        <v>0.7</v>
      </c>
      <c r="C13" s="1">
        <v>317.89999999999998</v>
      </c>
    </row>
    <row r="14" spans="1:3" ht="34.5" customHeight="1" x14ac:dyDescent="0.25">
      <c r="A14" s="4" t="s">
        <v>4</v>
      </c>
      <c r="B14" s="1">
        <v>2</v>
      </c>
      <c r="C14" s="1">
        <v>669</v>
      </c>
    </row>
    <row r="15" spans="1:3" ht="28.5" customHeight="1" x14ac:dyDescent="0.25">
      <c r="A15" s="4" t="s">
        <v>5</v>
      </c>
      <c r="B15" s="1">
        <v>2</v>
      </c>
      <c r="C15" s="1">
        <v>839.82</v>
      </c>
    </row>
    <row r="16" spans="1:3" ht="26.45" customHeight="1" x14ac:dyDescent="0.25">
      <c r="A16" s="4" t="s">
        <v>24</v>
      </c>
      <c r="B16" s="7">
        <v>1.8</v>
      </c>
      <c r="C16" s="1">
        <v>1291.5</v>
      </c>
    </row>
    <row r="17" spans="1:3" ht="20.45" customHeight="1" x14ac:dyDescent="0.25">
      <c r="A17" s="4" t="s">
        <v>25</v>
      </c>
      <c r="B17" s="1">
        <v>1</v>
      </c>
      <c r="C17" s="1">
        <v>465.99</v>
      </c>
    </row>
    <row r="18" spans="1:3" x14ac:dyDescent="0.25">
      <c r="A18" s="5"/>
      <c r="B18" s="3">
        <f>B11+B12+B13+B14+B15+B16+B17</f>
        <v>41.8</v>
      </c>
      <c r="C18" s="3">
        <f>C11+C12+C13+C14+C15+C16+C17</f>
        <v>19020.52</v>
      </c>
    </row>
    <row r="19" spans="1:3" x14ac:dyDescent="0.25">
      <c r="A19" s="15" t="s">
        <v>8</v>
      </c>
      <c r="B19" s="15"/>
      <c r="C19" s="15"/>
    </row>
    <row r="20" spans="1:3" ht="30" x14ac:dyDescent="0.25">
      <c r="A20" s="4" t="s">
        <v>2</v>
      </c>
      <c r="B20" s="1">
        <f>8+2.3</f>
        <v>10.3</v>
      </c>
      <c r="C20" s="1">
        <f>1580.8+487.97</f>
        <v>2068.77</v>
      </c>
    </row>
    <row r="21" spans="1:3" ht="27" customHeight="1" x14ac:dyDescent="0.25">
      <c r="A21" s="4" t="s">
        <v>17</v>
      </c>
      <c r="B21" s="1">
        <v>4</v>
      </c>
      <c r="C21" s="1">
        <v>982.26</v>
      </c>
    </row>
    <row r="22" spans="1:3" ht="32.450000000000003" customHeight="1" x14ac:dyDescent="0.25">
      <c r="A22" s="4" t="s">
        <v>3</v>
      </c>
      <c r="B22" s="7">
        <f>0.2+0.3</f>
        <v>0.5</v>
      </c>
      <c r="C22" s="1">
        <f>40+18.2</f>
        <v>58.2</v>
      </c>
    </row>
    <row r="23" spans="1:3" ht="31.5" customHeight="1" x14ac:dyDescent="0.25">
      <c r="A23" s="4" t="s">
        <v>4</v>
      </c>
      <c r="B23" s="1">
        <v>0</v>
      </c>
      <c r="C23" s="1">
        <v>0</v>
      </c>
    </row>
    <row r="24" spans="1:3" ht="33" customHeight="1" x14ac:dyDescent="0.25">
      <c r="A24" s="4" t="s">
        <v>5</v>
      </c>
      <c r="B24" s="1">
        <v>24</v>
      </c>
      <c r="C24" s="1">
        <v>5182.37</v>
      </c>
    </row>
    <row r="25" spans="1:3" ht="27.6" customHeight="1" x14ac:dyDescent="0.25">
      <c r="A25" s="4" t="s">
        <v>24</v>
      </c>
      <c r="B25" s="7">
        <v>1</v>
      </c>
      <c r="C25" s="1">
        <v>391.6</v>
      </c>
    </row>
    <row r="26" spans="1:3" ht="17.45" customHeight="1" x14ac:dyDescent="0.25">
      <c r="A26" s="4" t="s">
        <v>25</v>
      </c>
      <c r="B26" s="1">
        <v>1</v>
      </c>
      <c r="C26" s="1">
        <v>354.03</v>
      </c>
    </row>
    <row r="27" spans="1:3" x14ac:dyDescent="0.25">
      <c r="A27" s="6" t="s">
        <v>6</v>
      </c>
      <c r="B27" s="3">
        <f>B20+B21+B22+B24+B23+B25+B26</f>
        <v>40.799999999999997</v>
      </c>
      <c r="C27" s="3">
        <f>C20+C21+C22+C24+C23+C25+C26</f>
        <v>9037.23</v>
      </c>
    </row>
    <row r="28" spans="1:3" x14ac:dyDescent="0.25">
      <c r="A28" s="15" t="s">
        <v>9</v>
      </c>
      <c r="B28" s="15"/>
      <c r="C28" s="15"/>
    </row>
    <row r="29" spans="1:3" ht="17.25" customHeight="1" x14ac:dyDescent="0.25">
      <c r="A29" s="4"/>
      <c r="B29" s="1"/>
      <c r="C29" s="1"/>
    </row>
    <row r="30" spans="1:3" ht="17.25" customHeight="1" x14ac:dyDescent="0.25">
      <c r="A30" s="4" t="s">
        <v>20</v>
      </c>
      <c r="B30" s="1">
        <v>10</v>
      </c>
      <c r="C30" s="1">
        <v>2757.2</v>
      </c>
    </row>
    <row r="31" spans="1:3" ht="17.25" customHeight="1" x14ac:dyDescent="0.25">
      <c r="A31" s="4" t="s">
        <v>21</v>
      </c>
      <c r="B31" s="1">
        <v>22.6</v>
      </c>
      <c r="C31" s="1">
        <v>6741.15</v>
      </c>
    </row>
    <row r="32" spans="1:3" ht="17.25" customHeight="1" x14ac:dyDescent="0.25">
      <c r="A32" s="4" t="s">
        <v>22</v>
      </c>
      <c r="B32" s="1">
        <v>10.9</v>
      </c>
      <c r="C32" s="1">
        <v>2606</v>
      </c>
    </row>
    <row r="33" spans="1:4" ht="17.25" customHeight="1" x14ac:dyDescent="0.25">
      <c r="A33" s="4" t="s">
        <v>23</v>
      </c>
      <c r="B33" s="1">
        <v>30.5</v>
      </c>
      <c r="C33" s="1">
        <v>7526.74</v>
      </c>
    </row>
    <row r="34" spans="1:4" x14ac:dyDescent="0.25">
      <c r="A34" s="6" t="s">
        <v>6</v>
      </c>
      <c r="B34" s="3">
        <f>B29+B30+B31+B32+B33</f>
        <v>74</v>
      </c>
      <c r="C34" s="3">
        <f>C29+C30+C31+C32+C33</f>
        <v>19631.089999999997</v>
      </c>
    </row>
    <row r="35" spans="1:4" x14ac:dyDescent="0.25">
      <c r="A35" s="15" t="s">
        <v>10</v>
      </c>
      <c r="B35" s="15"/>
      <c r="C35" s="15"/>
    </row>
    <row r="36" spans="1:4" x14ac:dyDescent="0.25">
      <c r="A36" s="4" t="s">
        <v>11</v>
      </c>
      <c r="B36" s="1">
        <v>113.9</v>
      </c>
      <c r="C36" s="1">
        <f>22513.86+10201.11</f>
        <v>32714.97</v>
      </c>
    </row>
    <row r="37" spans="1:4" x14ac:dyDescent="0.25">
      <c r="A37" s="4" t="s">
        <v>15</v>
      </c>
      <c r="B37" s="1">
        <f>314.65+624.25+65</f>
        <v>1003.9</v>
      </c>
      <c r="C37" s="1">
        <f>79083.13+160264.63+18035.24</f>
        <v>257383</v>
      </c>
    </row>
    <row r="38" spans="1:4" x14ac:dyDescent="0.25">
      <c r="A38" s="4" t="s">
        <v>26</v>
      </c>
      <c r="B38" s="1">
        <v>8</v>
      </c>
      <c r="C38" s="1">
        <v>1304.74</v>
      </c>
    </row>
    <row r="39" spans="1:4" x14ac:dyDescent="0.25">
      <c r="A39" s="6" t="s">
        <v>6</v>
      </c>
      <c r="B39" s="3">
        <f>B36+B37+B38</f>
        <v>1125.8</v>
      </c>
      <c r="C39" s="3">
        <f>C36+C37+C38</f>
        <v>291402.70999999996</v>
      </c>
    </row>
    <row r="40" spans="1:4" x14ac:dyDescent="0.25">
      <c r="A40" s="4"/>
      <c r="B40" s="1"/>
      <c r="C40" s="1"/>
    </row>
    <row r="41" spans="1:4" x14ac:dyDescent="0.25">
      <c r="A41" s="15" t="s">
        <v>12</v>
      </c>
      <c r="B41" s="15"/>
      <c r="C41" s="15"/>
    </row>
    <row r="42" spans="1:4" ht="30.75" hidden="1" customHeight="1" x14ac:dyDescent="0.25">
      <c r="A42" s="4" t="s">
        <v>13</v>
      </c>
      <c r="B42" s="1"/>
      <c r="C42" s="1"/>
    </row>
    <row r="43" spans="1:4" ht="30.75" customHeight="1" x14ac:dyDescent="0.25">
      <c r="A43" s="4" t="s">
        <v>14</v>
      </c>
      <c r="B43" s="1">
        <v>3</v>
      </c>
      <c r="C43" s="1">
        <v>900.5</v>
      </c>
      <c r="D43" s="2"/>
    </row>
    <row r="44" spans="1:4" ht="43.9" customHeight="1" x14ac:dyDescent="0.25">
      <c r="A44" s="4" t="s">
        <v>27</v>
      </c>
      <c r="B44" s="1">
        <v>1</v>
      </c>
      <c r="C44" s="1">
        <v>198.46</v>
      </c>
      <c r="D44" s="2"/>
    </row>
    <row r="45" spans="1:4" x14ac:dyDescent="0.25">
      <c r="A45" s="6" t="s">
        <v>6</v>
      </c>
      <c r="B45" s="3">
        <f>B42+B43+B44</f>
        <v>4</v>
      </c>
      <c r="C45" s="3">
        <f>C42+C43+C44</f>
        <v>1098.96</v>
      </c>
      <c r="D45" s="2"/>
    </row>
    <row r="46" spans="1:4" x14ac:dyDescent="0.25">
      <c r="A46" s="4"/>
      <c r="B46" s="1"/>
      <c r="C46" s="1"/>
    </row>
    <row r="47" spans="1:4" x14ac:dyDescent="0.25">
      <c r="A47" s="6" t="s">
        <v>16</v>
      </c>
      <c r="B47" s="3">
        <f>B45+B39+B34+B27+B18</f>
        <v>1286.3999999999999</v>
      </c>
      <c r="C47" s="3">
        <f>C45+C39+C34+C27+C18</f>
        <v>340190.51</v>
      </c>
    </row>
    <row r="48" spans="1:4" x14ac:dyDescent="0.25">
      <c r="A48" s="2"/>
      <c r="B48" s="2"/>
      <c r="C48" s="2"/>
    </row>
    <row r="49" spans="1:3" x14ac:dyDescent="0.25">
      <c r="A49" s="8"/>
      <c r="B49" s="9"/>
      <c r="C49" s="2"/>
    </row>
    <row r="50" spans="1:3" ht="15.75" x14ac:dyDescent="0.25">
      <c r="A50" s="8"/>
      <c r="B50" s="9"/>
      <c r="C50" s="10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</sheetData>
  <mergeCells count="10">
    <mergeCell ref="A1:C1"/>
    <mergeCell ref="A8:A9"/>
    <mergeCell ref="B8:B9"/>
    <mergeCell ref="C8:C9"/>
    <mergeCell ref="A41:C41"/>
    <mergeCell ref="A2:C6"/>
    <mergeCell ref="A10:C10"/>
    <mergeCell ref="A19:C19"/>
    <mergeCell ref="A28:C28"/>
    <mergeCell ref="A35:C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2018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2019-04-02T05:33:50Z</dcterms:modified>
</cp:coreProperties>
</file>